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215"/>
  <workbookPr/>
  <mc:AlternateContent xmlns:mc="http://schemas.openxmlformats.org/markup-compatibility/2006">
    <mc:Choice Requires="x15">
      <x15ac:absPath xmlns:x15ac="http://schemas.microsoft.com/office/spreadsheetml/2010/11/ac" url="/Users/lauren/Dropbox (Sanergy)/CityWise/Citywise_shared parent/02. Active Projects/2020 CACTUS/CACTUS tools - Master folder/Blank workbooks/Wastewater/"/>
    </mc:Choice>
  </mc:AlternateContent>
  <xr:revisionPtr revIDLastSave="0" documentId="13_ncr:1_{E1EAC76F-68A7-D046-86B1-F97F537A29C7}" xr6:coauthVersionLast="47" xr6:coauthVersionMax="47" xr10:uidLastSave="{00000000-0000-0000-0000-000000000000}"/>
  <bookViews>
    <workbookView xWindow="0" yWindow="500" windowWidth="28800" windowHeight="15800" activeTab="3" xr2:uid="{4BF22C70-EC9B-7143-8E55-D7469C5BC0C6}"/>
    <workbookView xWindow="780" yWindow="980" windowWidth="27640" windowHeight="15320" activeTab="3" xr2:uid="{AF59EF26-F3BF-F24B-A640-8F4BBA5966F7}"/>
  </bookViews>
  <sheets>
    <sheet name="Context" sheetId="1" r:id="rId1"/>
    <sheet name="Direct CAPEX" sheetId="2" r:id="rId2"/>
    <sheet name="Direct OPEX" sheetId="4" r:id="rId3"/>
    <sheet name="Summary" sheetId="8" r:id="rId4"/>
    <sheet name="Data Validation" sheetId="7" state="hidden" r:id="rId5"/>
  </sheets>
  <definedNames>
    <definedName name="a" localSheetId="2">#REF!</definedName>
    <definedName name="a">#REF!</definedName>
    <definedName name="BB11_15" localSheetId="2">#REF!</definedName>
    <definedName name="BB11_15">#REF!</definedName>
    <definedName name="Consulting_Total" localSheetId="2">#REF!</definedName>
    <definedName name="Consulting_Total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13" i="8" l="1"/>
  <c r="E9" i="8"/>
  <c r="E7" i="8"/>
  <c r="E6" i="8"/>
  <c r="E5" i="8"/>
  <c r="E4" i="8"/>
  <c r="F15" i="8"/>
  <c r="F14" i="8"/>
  <c r="E15" i="8"/>
  <c r="E14" i="8"/>
  <c r="D27" i="8"/>
  <c r="E27" i="8"/>
  <c r="H27" i="8" s="1"/>
  <c r="I27" i="8"/>
  <c r="J27" i="8"/>
  <c r="L27" i="8"/>
  <c r="M27" i="8"/>
  <c r="N27" i="8"/>
  <c r="D28" i="8"/>
  <c r="E28" i="8"/>
  <c r="H28" i="8" s="1"/>
  <c r="I28" i="8"/>
  <c r="J28" i="8"/>
  <c r="L28" i="8"/>
  <c r="M28" i="8"/>
  <c r="N28" i="8"/>
  <c r="N25" i="8"/>
  <c r="M25" i="8"/>
  <c r="L25" i="8"/>
  <c r="J25" i="8"/>
  <c r="I25" i="8"/>
  <c r="E25" i="8"/>
  <c r="H25" i="8" s="1"/>
  <c r="D25" i="8"/>
  <c r="N24" i="8"/>
  <c r="M24" i="8"/>
  <c r="N23" i="8"/>
  <c r="M23" i="8"/>
  <c r="J24" i="8" l="1"/>
  <c r="I24" i="8"/>
  <c r="I23" i="8"/>
  <c r="I22" i="8"/>
  <c r="I20" i="8"/>
  <c r="I21" i="8"/>
  <c r="I19" i="8"/>
  <c r="J23" i="8"/>
  <c r="J22" i="8"/>
  <c r="J21" i="8"/>
  <c r="J20" i="8"/>
  <c r="J19" i="8"/>
  <c r="K21" i="8"/>
  <c r="K20" i="8"/>
  <c r="K19" i="8"/>
  <c r="L21" i="8"/>
  <c r="L20" i="8"/>
  <c r="L19" i="8"/>
  <c r="M21" i="8"/>
  <c r="M20" i="8"/>
  <c r="M19" i="8"/>
  <c r="N20" i="8"/>
  <c r="N21" i="8"/>
  <c r="N19" i="8"/>
  <c r="N22" i="8"/>
  <c r="M22" i="8"/>
  <c r="L22" i="8"/>
  <c r="L23" i="8"/>
  <c r="K23" i="8"/>
  <c r="K22" i="8"/>
  <c r="D24" i="8"/>
  <c r="E24" i="8"/>
  <c r="G24" i="8" s="1"/>
  <c r="E22" i="8"/>
  <c r="D22" i="8"/>
  <c r="N26" i="8"/>
  <c r="M26" i="8"/>
  <c r="J26" i="8"/>
  <c r="I26" i="8"/>
  <c r="E26" i="8"/>
  <c r="D26" i="8"/>
  <c r="E23" i="8"/>
  <c r="D23" i="8"/>
  <c r="E21" i="8"/>
  <c r="D21" i="8"/>
  <c r="E20" i="8"/>
  <c r="D20" i="8"/>
  <c r="E19" i="8"/>
  <c r="D19" i="8"/>
  <c r="L26" i="8"/>
  <c r="F13" i="8"/>
  <c r="E8" i="8"/>
  <c r="G22" i="8" l="1"/>
  <c r="H26" i="8"/>
  <c r="G23" i="8"/>
  <c r="G21" i="8"/>
  <c r="G20" i="8"/>
  <c r="L24" i="8" s="1"/>
  <c r="G19" i="8"/>
  <c r="K24" i="8" l="1"/>
</calcChain>
</file>

<file path=xl/sharedStrings.xml><?xml version="1.0" encoding="utf-8"?>
<sst xmlns="http://schemas.openxmlformats.org/spreadsheetml/2006/main" count="557" uniqueCount="490">
  <si>
    <t>YEAR</t>
  </si>
  <si>
    <t>COUNTRY</t>
  </si>
  <si>
    <t>(Select country from dropdown)</t>
  </si>
  <si>
    <t>CITY</t>
  </si>
  <si>
    <t>Enter city</t>
  </si>
  <si>
    <t>VALUE</t>
  </si>
  <si>
    <t>HOW WAS VALUE DETERMINED</t>
  </si>
  <si>
    <t>NUMBER OF HOUSEHOLDS SERVED</t>
  </si>
  <si>
    <t>NUMBER OF PEOPLE PER HOUSEHOLD</t>
  </si>
  <si>
    <t>Item</t>
  </si>
  <si>
    <t>Cost</t>
  </si>
  <si>
    <t>Currency</t>
  </si>
  <si>
    <t>Confidence in cost estimate</t>
  </si>
  <si>
    <t>Lifetime (years)</t>
  </si>
  <si>
    <t>Indicate if cost is incurred but not reported</t>
  </si>
  <si>
    <t>Notes</t>
  </si>
  <si>
    <t>2. MAJOR AND EXTRAORDINARY REPAIRS</t>
  </si>
  <si>
    <t>Land</t>
  </si>
  <si>
    <t>Annual cost</t>
  </si>
  <si>
    <t>Fuel</t>
  </si>
  <si>
    <t>Legal</t>
  </si>
  <si>
    <t>Staffing</t>
  </si>
  <si>
    <t>Direct- fix</t>
  </si>
  <si>
    <t>Financing</t>
  </si>
  <si>
    <t>Regular Maintenance</t>
  </si>
  <si>
    <t>Major and Extraordinary Repairs</t>
  </si>
  <si>
    <t>Consumables</t>
  </si>
  <si>
    <t>Services</t>
  </si>
  <si>
    <t>This tab can be hidden for the final workbook</t>
  </si>
  <si>
    <t>COUNTRIES</t>
  </si>
  <si>
    <t>CONFIDENCE</t>
  </si>
  <si>
    <t xml:space="preserve">CHECK MARKS </t>
  </si>
  <si>
    <t>COST TYPE 1</t>
  </si>
  <si>
    <t>COST TYPE 2</t>
  </si>
  <si>
    <t>CATEGORY 1</t>
  </si>
  <si>
    <t>CATEGORY 2</t>
  </si>
  <si>
    <t>CATEGORY 3</t>
  </si>
  <si>
    <t>Applies only to Consumables from Cat 1</t>
  </si>
  <si>
    <t>Applies only to Services from Category 2</t>
  </si>
  <si>
    <t>X</t>
  </si>
  <si>
    <t>CAPEX</t>
  </si>
  <si>
    <t>Utilities</t>
  </si>
  <si>
    <t>Consulting/Advisory</t>
  </si>
  <si>
    <t>Afghanistan</t>
  </si>
  <si>
    <t>OPEX</t>
  </si>
  <si>
    <t>Direct- variable</t>
  </si>
  <si>
    <t>Infrastructure and Buildings</t>
  </si>
  <si>
    <t>Albania</t>
  </si>
  <si>
    <t>Indirect- fix</t>
  </si>
  <si>
    <t>Equipment</t>
  </si>
  <si>
    <t>Chemicals</t>
  </si>
  <si>
    <t>Insurance</t>
  </si>
  <si>
    <t>Algeria</t>
  </si>
  <si>
    <t>Indirect- variable</t>
  </si>
  <si>
    <t>Andorra</t>
  </si>
  <si>
    <t>Staff Development</t>
  </si>
  <si>
    <t>Other Consumables</t>
  </si>
  <si>
    <t>Other Services</t>
  </si>
  <si>
    <t>Angola</t>
  </si>
  <si>
    <t>Other CAPEX</t>
  </si>
  <si>
    <t>Antigua and Barbuda</t>
  </si>
  <si>
    <t>Argentina</t>
  </si>
  <si>
    <t>Armenia</t>
  </si>
  <si>
    <t>Other OPEX</t>
  </si>
  <si>
    <t>Australia</t>
  </si>
  <si>
    <t>Administrative Charges</t>
  </si>
  <si>
    <t>Austria</t>
  </si>
  <si>
    <t>Azerbaijan</t>
  </si>
  <si>
    <t>Taxes</t>
  </si>
  <si>
    <t>The Bahamas</t>
  </si>
  <si>
    <t>Bahrain</t>
  </si>
  <si>
    <t>Bangladesh</t>
  </si>
  <si>
    <t>Barbados</t>
  </si>
  <si>
    <t>Belarus</t>
  </si>
  <si>
    <t>Belgium</t>
  </si>
  <si>
    <t>Belize</t>
  </si>
  <si>
    <t>Benin</t>
  </si>
  <si>
    <t>Bhutan</t>
  </si>
  <si>
    <t>Bolivia</t>
  </si>
  <si>
    <t>Bosnia and Herzegovina</t>
  </si>
  <si>
    <t>Botswana</t>
  </si>
  <si>
    <t>Brazil</t>
  </si>
  <si>
    <t>Brunei</t>
  </si>
  <si>
    <t>Bulgaria</t>
  </si>
  <si>
    <t>Burkina Faso</t>
  </si>
  <si>
    <t>Burundi</t>
  </si>
  <si>
    <t>Cambodia</t>
  </si>
  <si>
    <t>Cameroon</t>
  </si>
  <si>
    <t>Canada</t>
  </si>
  <si>
    <t>Cape Verde</t>
  </si>
  <si>
    <t>Central African Republic</t>
  </si>
  <si>
    <t>Chad</t>
  </si>
  <si>
    <t>Chile</t>
  </si>
  <si>
    <t>China</t>
  </si>
  <si>
    <t>Colombia</t>
  </si>
  <si>
    <t>Comoros</t>
  </si>
  <si>
    <t>Congo, Republic of the</t>
  </si>
  <si>
    <t>Congo, Democratic Republic of the</t>
  </si>
  <si>
    <t>Costa Rica</t>
  </si>
  <si>
    <t>Cote d'Ivoire</t>
  </si>
  <si>
    <t>Croatia</t>
  </si>
  <si>
    <t>Cuba</t>
  </si>
  <si>
    <t>Cyprus</t>
  </si>
  <si>
    <t>Czech Republic</t>
  </si>
  <si>
    <t>Denmark</t>
  </si>
  <si>
    <t>Djibouti</t>
  </si>
  <si>
    <t>Dominica</t>
  </si>
  <si>
    <t>Dominican Republic</t>
  </si>
  <si>
    <t>East Timor (Timor-Leste)</t>
  </si>
  <si>
    <t>Ecuador</t>
  </si>
  <si>
    <t>Egypt</t>
  </si>
  <si>
    <t>El Salvador</t>
  </si>
  <si>
    <t>Equatorial Guinea</t>
  </si>
  <si>
    <t>Eritrea</t>
  </si>
  <si>
    <t>Estonia</t>
  </si>
  <si>
    <t>Ethiopia</t>
  </si>
  <si>
    <t>Fiji</t>
  </si>
  <si>
    <t>Finland</t>
  </si>
  <si>
    <t>France</t>
  </si>
  <si>
    <t>Gabon</t>
  </si>
  <si>
    <t>The Gambia</t>
  </si>
  <si>
    <t>Georgia</t>
  </si>
  <si>
    <t>Germany</t>
  </si>
  <si>
    <t>Ghana</t>
  </si>
  <si>
    <t>Greece</t>
  </si>
  <si>
    <t>Grenada</t>
  </si>
  <si>
    <t>Guatemala</t>
  </si>
  <si>
    <t>Guinea</t>
  </si>
  <si>
    <t>Guinea-Bissau</t>
  </si>
  <si>
    <t>Guyana</t>
  </si>
  <si>
    <t>Haiti</t>
  </si>
  <si>
    <t>Honduras</t>
  </si>
  <si>
    <t>Hungary</t>
  </si>
  <si>
    <t>Iceland</t>
  </si>
  <si>
    <t>India</t>
  </si>
  <si>
    <t>Indonesia</t>
  </si>
  <si>
    <t>Iran</t>
  </si>
  <si>
    <t>Iraq</t>
  </si>
  <si>
    <t>Ireland</t>
  </si>
  <si>
    <t>Israel</t>
  </si>
  <si>
    <t>Italy</t>
  </si>
  <si>
    <t>Jamaica</t>
  </si>
  <si>
    <t>Japan</t>
  </si>
  <si>
    <t>Jordan</t>
  </si>
  <si>
    <t>Kazakhstan</t>
  </si>
  <si>
    <t>Kenya</t>
  </si>
  <si>
    <t>Kiribati</t>
  </si>
  <si>
    <t>Korea, North</t>
  </si>
  <si>
    <t>Korea, South</t>
  </si>
  <si>
    <t>Kosovo</t>
  </si>
  <si>
    <t>Kuwait</t>
  </si>
  <si>
    <t>Kyrgyzstan</t>
  </si>
  <si>
    <t>Laos</t>
  </si>
  <si>
    <t>Latvia</t>
  </si>
  <si>
    <t>Lebanon</t>
  </si>
  <si>
    <t>Lesotho</t>
  </si>
  <si>
    <t>Liberia</t>
  </si>
  <si>
    <t>Libya</t>
  </si>
  <si>
    <t>Liechtenstein</t>
  </si>
  <si>
    <t>Lithuania</t>
  </si>
  <si>
    <t>Luxembourg</t>
  </si>
  <si>
    <t>Macedonia</t>
  </si>
  <si>
    <t>Madagascar</t>
  </si>
  <si>
    <t>Malawi</t>
  </si>
  <si>
    <t>Malaysia</t>
  </si>
  <si>
    <t>Maldives</t>
  </si>
  <si>
    <t>Mali</t>
  </si>
  <si>
    <t>Malta</t>
  </si>
  <si>
    <t>Marshall Islands</t>
  </si>
  <si>
    <t>Mauritania</t>
  </si>
  <si>
    <t>Mauritius</t>
  </si>
  <si>
    <t>Mexico</t>
  </si>
  <si>
    <t>Micronesia, Federated States of</t>
  </si>
  <si>
    <t>Moldova</t>
  </si>
  <si>
    <t>Monaco</t>
  </si>
  <si>
    <t>Mongolia</t>
  </si>
  <si>
    <t>Montenegro</t>
  </si>
  <si>
    <t>Morocco</t>
  </si>
  <si>
    <t>Mozambique</t>
  </si>
  <si>
    <t>Myanmar (Burma)</t>
  </si>
  <si>
    <t>Namibia</t>
  </si>
  <si>
    <t>Nauru</t>
  </si>
  <si>
    <t>Nepal</t>
  </si>
  <si>
    <t>Netherlands</t>
  </si>
  <si>
    <t>New Zealand</t>
  </si>
  <si>
    <t>Nicaragua</t>
  </si>
  <si>
    <t>Niger</t>
  </si>
  <si>
    <t>Nigeria</t>
  </si>
  <si>
    <t>Norway</t>
  </si>
  <si>
    <t>Oman</t>
  </si>
  <si>
    <t>Pakistan</t>
  </si>
  <si>
    <t>Palau</t>
  </si>
  <si>
    <t>Panama</t>
  </si>
  <si>
    <t>Papua New Guinea</t>
  </si>
  <si>
    <t>Paraguay</t>
  </si>
  <si>
    <t>Peru</t>
  </si>
  <si>
    <t>Philippines</t>
  </si>
  <si>
    <t>Poland</t>
  </si>
  <si>
    <t>Portugal</t>
  </si>
  <si>
    <t>Qatar</t>
  </si>
  <si>
    <t>Romania</t>
  </si>
  <si>
    <t>Russia</t>
  </si>
  <si>
    <t>Rwanda</t>
  </si>
  <si>
    <t>Saint Kitts and Nevis</t>
  </si>
  <si>
    <t>Saint Lucia</t>
  </si>
  <si>
    <t>Saint Vincent and the Grenadines</t>
  </si>
  <si>
    <t>Samoa</t>
  </si>
  <si>
    <t>San Marino</t>
  </si>
  <si>
    <t>Sao Tome and Principe</t>
  </si>
  <si>
    <t>Saudi Arabia</t>
  </si>
  <si>
    <t>Senegal</t>
  </si>
  <si>
    <t>Serbia</t>
  </si>
  <si>
    <t>Seychelles</t>
  </si>
  <si>
    <t>Sierra Leone</t>
  </si>
  <si>
    <t>Singapore</t>
  </si>
  <si>
    <t>Slovakia</t>
  </si>
  <si>
    <t>Slovenia</t>
  </si>
  <si>
    <t>Solomon Islands</t>
  </si>
  <si>
    <t>Somalia</t>
  </si>
  <si>
    <t>South Africa</t>
  </si>
  <si>
    <t>South Sudan</t>
  </si>
  <si>
    <t>Spain</t>
  </si>
  <si>
    <t>Sri Lanka</t>
  </si>
  <si>
    <t>Sudan</t>
  </si>
  <si>
    <t>Suriname</t>
  </si>
  <si>
    <t>Swaziland</t>
  </si>
  <si>
    <t>Sweden</t>
  </si>
  <si>
    <t>Switzerland</t>
  </si>
  <si>
    <t>Syria</t>
  </si>
  <si>
    <t>Taiwan</t>
  </si>
  <si>
    <t>Tajikistan</t>
  </si>
  <si>
    <t>Tanzania</t>
  </si>
  <si>
    <t>Thailand</t>
  </si>
  <si>
    <t>Togo</t>
  </si>
  <si>
    <t>Tonga</t>
  </si>
  <si>
    <t>Trinidad and Tobago</t>
  </si>
  <si>
    <t>Tunisia</t>
  </si>
  <si>
    <t>Turkey</t>
  </si>
  <si>
    <t>Turkmenistan</t>
  </si>
  <si>
    <t>Tuvalu</t>
  </si>
  <si>
    <t>Uganda</t>
  </si>
  <si>
    <t>Ukraine</t>
  </si>
  <si>
    <t>United Arab Emirates</t>
  </si>
  <si>
    <t>United Kingdom</t>
  </si>
  <si>
    <t>United States of America</t>
  </si>
  <si>
    <t>Uruguay</t>
  </si>
  <si>
    <t>Uzbekistan</t>
  </si>
  <si>
    <t>Vanuatu</t>
  </si>
  <si>
    <t>Vatican City (Holy See)</t>
  </si>
  <si>
    <t>Venezuela</t>
  </si>
  <si>
    <t>Vietnam</t>
  </si>
  <si>
    <t>Yemen</t>
  </si>
  <si>
    <t>Zambia</t>
  </si>
  <si>
    <t>Zimbabwe</t>
  </si>
  <si>
    <t>Context: Contextual information about your specific component</t>
  </si>
  <si>
    <t>GENERAL INFORMATION</t>
  </si>
  <si>
    <t>Provide a brief description of this specific component</t>
  </si>
  <si>
    <t>Enter the year corresponding to the reported operating costs</t>
  </si>
  <si>
    <t xml:space="preserve"> SERVICE INFORMATION</t>
  </si>
  <si>
    <t>DIRECT CONTAINMENT</t>
  </si>
  <si>
    <t>DESCRIPTION OF DIRECT CONTAINMENT COMPONENT</t>
  </si>
  <si>
    <t>(Select description that best fits the containment type that you are reporting)</t>
  </si>
  <si>
    <t>Containment type</t>
  </si>
  <si>
    <t>Private- individual</t>
  </si>
  <si>
    <t>Private- shared</t>
  </si>
  <si>
    <t>Public/commercial- shared</t>
  </si>
  <si>
    <t>1. MAINTENANCE</t>
  </si>
  <si>
    <t>DESCRIPTION OF ORGANIZATION / BUSINESS / UTILITY</t>
  </si>
  <si>
    <t>NAME OF ORGANIZATION / BUSINESS / UTILITY</t>
  </si>
  <si>
    <t>SERVICE PARAMETER</t>
  </si>
  <si>
    <t xml:space="preserve">Labour </t>
  </si>
  <si>
    <t>1. MATERIALS AND INSTALLATION OF SEWER CONNECTION</t>
  </si>
  <si>
    <t>Other or combined costs</t>
  </si>
  <si>
    <t>All materials required for a sewer connection</t>
  </si>
  <si>
    <t>3. TAXES</t>
  </si>
  <si>
    <t>2. CONSUMABLES</t>
  </si>
  <si>
    <t>Direct CAPEX: One-time costs required to connect a household to a sewer system</t>
  </si>
  <si>
    <t>All taxes for the sewer connection</t>
  </si>
  <si>
    <t>Direct OPEX: Costs required to operate or maintain the sewer connection</t>
  </si>
  <si>
    <t>Sewer connection maintenance (1)</t>
  </si>
  <si>
    <t>Sewer connection maintenance (2)</t>
  </si>
  <si>
    <t>Consumable (1)</t>
  </si>
  <si>
    <t>Consumable (2)</t>
  </si>
  <si>
    <t>Major and extraordinary repair (2)</t>
  </si>
  <si>
    <t>Major and extraordinary repair (1)</t>
  </si>
  <si>
    <t>CURRENCY</t>
  </si>
  <si>
    <t>Afghanistan Afghani (AFN)</t>
  </si>
  <si>
    <t>Albania Lek(e) (ALL)</t>
  </si>
  <si>
    <t>Algerian Dinar (DZD)</t>
  </si>
  <si>
    <t>Angolan Kwanza (AOA)</t>
  </si>
  <si>
    <t>Argentine Peso (ARS)</t>
  </si>
  <si>
    <t>Armenian Dram (AMD)</t>
  </si>
  <si>
    <t>Aruban Guilder (AWG)</t>
  </si>
  <si>
    <t>Australian Dollar (AUD)</t>
  </si>
  <si>
    <t>Azerbaijan Manat (AZN)</t>
  </si>
  <si>
    <t>Bahamian Dollar (BSD)</t>
  </si>
  <si>
    <t>Bahraini Dinar (BHD)</t>
  </si>
  <si>
    <t>Bangladesh Taka (BDT)</t>
  </si>
  <si>
    <t>Barbados Dollar (BBD)</t>
  </si>
  <si>
    <t>Belarusian Ruble (BYN)</t>
  </si>
  <si>
    <t>Belize Dollar (BZD)</t>
  </si>
  <si>
    <t>Bermuda Dollar (BMD)</t>
  </si>
  <si>
    <t>Bhutan Ngultrum (BTN)</t>
  </si>
  <si>
    <t>Bolivia Boliviano (BOB)</t>
  </si>
  <si>
    <t>Bosnia and Herzegovina Convertible Mark (BAM)</t>
  </si>
  <si>
    <t>Botswana Pula (BWP)</t>
  </si>
  <si>
    <t>Brazilian Real (BRL)</t>
  </si>
  <si>
    <t>Brunei Dollar (BND)</t>
  </si>
  <si>
    <t>Bulgarian Lev (BGN)</t>
  </si>
  <si>
    <t>Burundi Franc (BIF)</t>
  </si>
  <si>
    <t>Cambodian Riel (KHR)</t>
  </si>
  <si>
    <t>Canadian Dollar (CAD)</t>
  </si>
  <si>
    <t>Cape Verde Escudo (CVE)</t>
  </si>
  <si>
    <t>Cayman Is. Dollar (KYD)</t>
  </si>
  <si>
    <t>Central African CFA Franc (XAF)</t>
  </si>
  <si>
    <t>CFP Franc (XPF)</t>
  </si>
  <si>
    <t>Chilean Peso (CLP)</t>
  </si>
  <si>
    <t>Chinese Renminbi (CNY)</t>
  </si>
  <si>
    <t>Colombian Peso (COP)</t>
  </si>
  <si>
    <t>Comoros Franc (KMF)</t>
  </si>
  <si>
    <t>Congo Franc, Dem. Rep.of (CDF)</t>
  </si>
  <si>
    <t>Costa Rica Colon (CRC)</t>
  </si>
  <si>
    <t>Croatia Kuna (HRK)</t>
  </si>
  <si>
    <t>Cuban Convertible Peso (CUC)</t>
  </si>
  <si>
    <t>Cuban Peso (CUP)</t>
  </si>
  <si>
    <t>Czech Koruna (CZK)</t>
  </si>
  <si>
    <t>Danish Krone (DKK)</t>
  </si>
  <si>
    <t>Djibouti Francs (DJF)</t>
  </si>
  <si>
    <t>Dominican Peso (DOP)</t>
  </si>
  <si>
    <t>Eastern Caribbean Dollar (XCD)</t>
  </si>
  <si>
    <t>Egyptian Pound (EGP)</t>
  </si>
  <si>
    <t>Eritrea Nakfa (ERN)</t>
  </si>
  <si>
    <t>Ethiopian Birr (ETB)</t>
  </si>
  <si>
    <t>Euro (EUR)</t>
  </si>
  <si>
    <t>Falkland Islands Pound (FKP)</t>
  </si>
  <si>
    <t>Fiji Dollar (FJD)</t>
  </si>
  <si>
    <t>Gambian Dalasi (GMD)</t>
  </si>
  <si>
    <t>Georgian Lari (GEL)</t>
  </si>
  <si>
    <t>Ghana Cedi (GHS)</t>
  </si>
  <si>
    <t>Gibraltar Pound (GIP)</t>
  </si>
  <si>
    <t>Guatemala Quetzal(es) (GTQ)</t>
  </si>
  <si>
    <t>Guinean Franc (GNF)</t>
  </si>
  <si>
    <t>Guyana Dollar (GYD)</t>
  </si>
  <si>
    <t>Haiti Gourde (HTG)</t>
  </si>
  <si>
    <t>Honduras Lempira (HNL)</t>
  </si>
  <si>
    <t>HongKong Dollar (HKD)</t>
  </si>
  <si>
    <t>Hungary Forint (HUF)</t>
  </si>
  <si>
    <t>Iceland Krona (ISK)</t>
  </si>
  <si>
    <t>Indian Rupee (INR)</t>
  </si>
  <si>
    <t>Indonesia Rupiah (IDR)</t>
  </si>
  <si>
    <t>Iranian Rial (IRR)</t>
  </si>
  <si>
    <t>Iraqi Dinar (IQD)</t>
  </si>
  <si>
    <t>Israel Shekel (ILS)</t>
  </si>
  <si>
    <t>Jamaican Dollar (JMD)</t>
  </si>
  <si>
    <t>Japanese Yen (JPY)</t>
  </si>
  <si>
    <t>Jordanian Dinar (JOD)</t>
  </si>
  <si>
    <t>Kazakhstan Tenge (KZT)</t>
  </si>
  <si>
    <t>Kenyan Shilling (KES)</t>
  </si>
  <si>
    <t>Korean Won, North Korea (KPW)</t>
  </si>
  <si>
    <t>Korean Won, South Korea (KRW)</t>
  </si>
  <si>
    <t>Kuwaiti Dinar (KWD)</t>
  </si>
  <si>
    <t>Kyrgyzstan Som (KGS)</t>
  </si>
  <si>
    <t>Laos Kip (LAK)</t>
  </si>
  <si>
    <t>Lebanese Pound (LBP)</t>
  </si>
  <si>
    <t>Lesotho Loti (LSL)</t>
  </si>
  <si>
    <t>Liberian Dollar (LRD)</t>
  </si>
  <si>
    <t>Libyan Dinar (LYD)</t>
  </si>
  <si>
    <t>Lilangeni, Kingdom of Eswatini (SZL)</t>
  </si>
  <si>
    <t>Macao Pataca (MOP)</t>
  </si>
  <si>
    <t>Macedonian Denar (MKD)</t>
  </si>
  <si>
    <t>Malagasy Ariary, Madagascar (MGA)</t>
  </si>
  <si>
    <t>Malawi Kwacha (MWK)</t>
  </si>
  <si>
    <t>Malaysia Ringgit (MYR)</t>
  </si>
  <si>
    <t>Maldives Rufiyaa (MVR)</t>
  </si>
  <si>
    <t>Mauritania Ouguiya (MRU)</t>
  </si>
  <si>
    <t>Mauritius Rupee (MUR)</t>
  </si>
  <si>
    <t>Mexican Peso (MXN)</t>
  </si>
  <si>
    <t>Moldovan Leu (MDL)</t>
  </si>
  <si>
    <t>Mongolia Tugrik (MNT)</t>
  </si>
  <si>
    <t>Morocco Dirham (MAD)</t>
  </si>
  <si>
    <t>Mozambique Metical (MZN)</t>
  </si>
  <si>
    <t>Myanmar Kyat (MMK)</t>
  </si>
  <si>
    <t>Namibia Dollar (NAD)</t>
  </si>
  <si>
    <t>Nepalese Rupee (NPR)</t>
  </si>
  <si>
    <t>Netherlands Antilles Guilder (ANG)</t>
  </si>
  <si>
    <t>New Zealand Dollar (NZD)</t>
  </si>
  <si>
    <t>Nicaragua Cordoba Oro (NIO)</t>
  </si>
  <si>
    <t>Nigeria Naira (NGN)</t>
  </si>
  <si>
    <t>Norwegian Krone (NOK)</t>
  </si>
  <si>
    <t>Oman Rial (OMR)</t>
  </si>
  <si>
    <t>Pakistani Rupee (PKR)</t>
  </si>
  <si>
    <t>Panama Balboa (PAB)</t>
  </si>
  <si>
    <t>Papua New Guinean Kina (PGK)</t>
  </si>
  <si>
    <t>Paraguay Guarani (PYG)</t>
  </si>
  <si>
    <t>Peruvian Sol (PEN)</t>
  </si>
  <si>
    <t>Philippine Peso (PHP)</t>
  </si>
  <si>
    <t>Poland Zloty (PLN)</t>
  </si>
  <si>
    <t>Qatari Rial (QAR)</t>
  </si>
  <si>
    <t>Romanian Leu (RON)</t>
  </si>
  <si>
    <t>Russian Rouble (RUB)</t>
  </si>
  <si>
    <t>Rwanda Franc (RWF)</t>
  </si>
  <si>
    <t>Samoa Tala (WST)</t>
  </si>
  <si>
    <t>Sao Tome Principe Dobra (STN)</t>
  </si>
  <si>
    <t>Saudi Riyal (SAR)</t>
  </si>
  <si>
    <t>Serbian Dinar (RSD)</t>
  </si>
  <si>
    <t>Seychelles Rupee (SCR)</t>
  </si>
  <si>
    <t>Sierra Leone Leone (SLL)</t>
  </si>
  <si>
    <t>Singapore Dollar (SGD)</t>
  </si>
  <si>
    <t>Solomon Is. Dollar (SBD)</t>
  </si>
  <si>
    <t>Somali Shilling (SOS)</t>
  </si>
  <si>
    <t>South Africa Rand (ZAR)</t>
  </si>
  <si>
    <t>South Sudanese Pound (SSP)</t>
  </si>
  <si>
    <t>Sri Lanka Rupee (LKR)</t>
  </si>
  <si>
    <t>St.Helena Pound (SHP)</t>
  </si>
  <si>
    <t>Sudanese Pound (SDG)</t>
  </si>
  <si>
    <t>Surinamese Dollar (SRD)</t>
  </si>
  <si>
    <t>Swedish Krona (SEK)</t>
  </si>
  <si>
    <t>Swiss Franc (CHF)</t>
  </si>
  <si>
    <t>Syrian Pound (SYP)</t>
  </si>
  <si>
    <t>Tajikistan Somoni (TJS)</t>
  </si>
  <si>
    <t>Tanzania Shilling (TZS)</t>
  </si>
  <si>
    <t>Thai Baht (THB)</t>
  </si>
  <si>
    <t>Tonga Pa'anga (TOP)</t>
  </si>
  <si>
    <t>Trinidad and Tobago Dollar (TTD)</t>
  </si>
  <si>
    <t>Tunisian Dinar (TND)</t>
  </si>
  <si>
    <t>Turkish Lira (TRY)</t>
  </si>
  <si>
    <t>Turkmenistan Manat (TMT)</t>
  </si>
  <si>
    <t>U.K. Pound (GBP)</t>
  </si>
  <si>
    <t>Uganda Shilling (UGX)</t>
  </si>
  <si>
    <t>Ukraine Hryvnia (UAH)</t>
  </si>
  <si>
    <t>United Arab Emirates Dirham (AED)</t>
  </si>
  <si>
    <t>Uruguay Peso (UYU)</t>
  </si>
  <si>
    <t>US Dollar (USD)</t>
  </si>
  <si>
    <t>Uzbekistan Sum (UZS)</t>
  </si>
  <si>
    <t>Vanuatu Vatu (VUV)</t>
  </si>
  <si>
    <t>Venezuelan Bolivar Digital (VES)</t>
  </si>
  <si>
    <t>Vietnamese Dong (VND)</t>
  </si>
  <si>
    <t>West African CFA Franc (XOF)</t>
  </si>
  <si>
    <t>Yemeni Rial (YER)</t>
  </si>
  <si>
    <t>Zambia Kwacha (ZMW)</t>
  </si>
  <si>
    <t>Zimbabwe Dollar (ZWL)</t>
  </si>
  <si>
    <t>How confident are you about the reported cost?</t>
  </si>
  <si>
    <t>High (+/- 5%)</t>
  </si>
  <si>
    <t>Fair (+/-15%)</t>
  </si>
  <si>
    <t>Low (+/-50% or more)</t>
  </si>
  <si>
    <t>Year cost was incurred</t>
  </si>
  <si>
    <t>Summary tab</t>
  </si>
  <si>
    <t>General Information</t>
  </si>
  <si>
    <t xml:space="preserve">System </t>
  </si>
  <si>
    <t>Name of organization/business/utility/operation</t>
  </si>
  <si>
    <t>Element</t>
  </si>
  <si>
    <t>Containment</t>
  </si>
  <si>
    <t>Description of organization/business/utility/operation</t>
  </si>
  <si>
    <t>Component</t>
  </si>
  <si>
    <t>Description of specific component</t>
  </si>
  <si>
    <t>Year</t>
  </si>
  <si>
    <t>Country</t>
  </si>
  <si>
    <t>City</t>
  </si>
  <si>
    <t>Service information</t>
  </si>
  <si>
    <t>Service measure</t>
  </si>
  <si>
    <t>Value</t>
  </si>
  <si>
    <t>Number of people served</t>
  </si>
  <si>
    <t>Number of households served</t>
  </si>
  <si>
    <t>Number of people per household</t>
  </si>
  <si>
    <t>*Context tab also asks for the number of containment units serviced, but only the three basic service parameters are included for consistency with other components</t>
  </si>
  <si>
    <t>Applies only if Category 1 is Consumables</t>
  </si>
  <si>
    <t>Applies only if Category 2 is Services</t>
  </si>
  <si>
    <t>TAB</t>
  </si>
  <si>
    <t>HEADING</t>
  </si>
  <si>
    <t>Item Name</t>
  </si>
  <si>
    <t>Reported cost</t>
  </si>
  <si>
    <t>Number of Units/ Fraction applied to this component</t>
  </si>
  <si>
    <t>CAPEX cost</t>
  </si>
  <si>
    <t>OPEX cost</t>
  </si>
  <si>
    <t>Confidence</t>
  </si>
  <si>
    <t>Cost incurred but not reported</t>
  </si>
  <si>
    <t>Cost Type 1</t>
  </si>
  <si>
    <t>Cost Type 2</t>
  </si>
  <si>
    <t>Category 1</t>
  </si>
  <si>
    <t>Category 2</t>
  </si>
  <si>
    <t>Category 3</t>
  </si>
  <si>
    <t>Direct CAPEX</t>
  </si>
  <si>
    <t>Physical Assets</t>
  </si>
  <si>
    <t>Taxes and Financing for Physical Assets</t>
  </si>
  <si>
    <t>Direct OPEX</t>
  </si>
  <si>
    <t>Maintenance</t>
  </si>
  <si>
    <t>Wastewater</t>
  </si>
  <si>
    <t>Direct</t>
  </si>
  <si>
    <t>If applicable, enter the name of the operation for which you are entering data</t>
  </si>
  <si>
    <t>Provide a brief description of your operation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</si>
</sst>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164" formatCode="_(* #,##0.0_);_(* \(#,##0.0\);_(* &quot;-&quot;?_);_(@_)"/>
  </numFmts>
  <fonts count="33" x14ac:knownFonts="1">
    <font>
      <sz val="11"/>
      <color theme="1"/>
      <name val="Arial"/>
      <family val="2"/>
    </font>
    <font>
      <b/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6"/>
      <color theme="1"/>
      <name val="Arial"/>
      <family val="2"/>
    </font>
    <font>
      <b/>
      <sz val="14"/>
      <color theme="0"/>
      <name val="Arial"/>
      <family val="2"/>
    </font>
    <font>
      <b/>
      <sz val="11"/>
      <color theme="1"/>
      <name val="Arial"/>
      <family val="2"/>
    </font>
    <font>
      <i/>
      <sz val="11"/>
      <color theme="1"/>
      <name val="Arial"/>
      <family val="2"/>
    </font>
    <font>
      <sz val="16"/>
      <color theme="0"/>
      <name val="Arial"/>
      <family val="2"/>
    </font>
    <font>
      <sz val="16"/>
      <color theme="1"/>
      <name val="Arial"/>
      <family val="2"/>
    </font>
    <font>
      <b/>
      <sz val="14"/>
      <color rgb="FFC00000"/>
      <name val="Arial"/>
      <family val="2"/>
    </font>
    <font>
      <b/>
      <sz val="18"/>
      <color theme="1"/>
      <name val="Calibri"/>
      <family val="2"/>
    </font>
    <font>
      <sz val="11"/>
      <color theme="1"/>
      <name val="Calibri"/>
      <family val="2"/>
    </font>
    <font>
      <b/>
      <sz val="13"/>
      <color theme="0"/>
      <name val="Calibri"/>
      <family val="2"/>
    </font>
    <font>
      <sz val="11"/>
      <color theme="0"/>
      <name val="Calibri"/>
      <family val="2"/>
    </font>
    <font>
      <b/>
      <sz val="11"/>
      <color theme="1"/>
      <name val="Calibri"/>
      <family val="2"/>
    </font>
    <font>
      <b/>
      <sz val="18"/>
      <color rgb="FFFF0000"/>
      <name val="Calibri"/>
      <family val="2"/>
    </font>
    <font>
      <i/>
      <sz val="11"/>
      <color rgb="FFFF0000"/>
      <name val="Calibri"/>
      <family val="2"/>
    </font>
    <font>
      <sz val="11"/>
      <color rgb="FFFF0000"/>
      <name val="Calibri"/>
      <family val="2"/>
    </font>
    <font>
      <i/>
      <sz val="9"/>
      <color rgb="FFFF0000"/>
      <name val="Calibri"/>
      <family val="2"/>
    </font>
    <font>
      <sz val="9"/>
      <color theme="1"/>
      <name val="Calibri"/>
      <family val="2"/>
    </font>
    <font>
      <b/>
      <sz val="9"/>
      <color theme="1"/>
      <name val="Calibri"/>
      <family val="2"/>
    </font>
    <font>
      <b/>
      <sz val="9"/>
      <color rgb="FFFF0000"/>
      <name val="Calibri"/>
      <family val="2"/>
    </font>
    <font>
      <sz val="9"/>
      <color rgb="FFFF0000"/>
      <name val="Calibri"/>
      <family val="2"/>
    </font>
    <font>
      <sz val="9"/>
      <color rgb="FF000000"/>
      <name val="Calibri"/>
      <family val="2"/>
    </font>
    <font>
      <sz val="15"/>
      <color rgb="FFFF0000"/>
      <name val="Calibri"/>
      <family val="2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i/>
      <sz val="11"/>
      <color rgb="FFFF0000"/>
      <name val="Calibri (Body)"/>
    </font>
    <font>
      <b/>
      <sz val="14"/>
      <color theme="1"/>
      <name val="Calibri"/>
      <family val="2"/>
      <scheme val="minor"/>
    </font>
    <font>
      <sz val="11"/>
      <color rgb="FF000000"/>
      <name val="Arial"/>
      <family val="2"/>
    </font>
    <font>
      <sz val="11"/>
      <name val="Arial"/>
      <family val="2"/>
    </font>
    <font>
      <sz val="11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15">
    <fill>
      <patternFill patternType="none"/>
    </fill>
    <fill>
      <patternFill patternType="gray125"/>
    </fill>
    <fill>
      <patternFill patternType="solid">
        <fgColor theme="1"/>
        <bgColor theme="1"/>
      </patternFill>
    </fill>
    <fill>
      <patternFill patternType="solid">
        <fgColor rgb="FFFEF2CB"/>
        <bgColor rgb="FFFEF2CB"/>
      </patternFill>
    </fill>
    <fill>
      <patternFill patternType="solid">
        <fgColor rgb="FFFFE598"/>
        <bgColor rgb="FFFFE598"/>
      </patternFill>
    </fill>
    <fill>
      <patternFill patternType="solid">
        <fgColor rgb="FF171616"/>
        <bgColor rgb="FF171616"/>
      </patternFill>
    </fill>
    <fill>
      <patternFill patternType="solid">
        <fgColor theme="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9BC2E6"/>
        <bgColor rgb="FF000000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D0CECE"/>
        <bgColor indexed="64"/>
      </patternFill>
    </fill>
    <fill>
      <patternFill patternType="solid">
        <fgColor rgb="FFE6E6E6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 style="thin">
        <color theme="2" tint="-0.2499465926084170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theme="2" tint="-0.24994659260841701"/>
      </right>
      <top style="thin">
        <color auto="1"/>
      </top>
      <bottom style="thin">
        <color theme="2" tint="-0.24994659260841701"/>
      </bottom>
      <diagonal/>
    </border>
    <border>
      <left style="thin">
        <color theme="2" tint="-0.24994659260841701"/>
      </left>
      <right style="thin">
        <color theme="2" tint="-0.24994659260841701"/>
      </right>
      <top style="thin">
        <color auto="1"/>
      </top>
      <bottom style="thin">
        <color theme="2" tint="-0.24994659260841701"/>
      </bottom>
      <diagonal/>
    </border>
    <border>
      <left style="thin">
        <color theme="2" tint="-0.24994659260841701"/>
      </left>
      <right style="thin">
        <color auto="1"/>
      </right>
      <top style="thin">
        <color auto="1"/>
      </top>
      <bottom style="thin">
        <color theme="2" tint="-0.24994659260841701"/>
      </bottom>
      <diagonal/>
    </border>
    <border>
      <left style="thin">
        <color auto="1"/>
      </left>
      <right style="thin">
        <color theme="2" tint="-0.24994659260841701"/>
      </right>
      <top style="thin">
        <color theme="2" tint="-0.24994659260841701"/>
      </top>
      <bottom style="thin">
        <color auto="1"/>
      </bottom>
      <diagonal/>
    </border>
    <border>
      <left style="thin">
        <color theme="2" tint="-0.24994659260841701"/>
      </left>
      <right style="thin">
        <color theme="2" tint="-0.24994659260841701"/>
      </right>
      <top style="thin">
        <color theme="2" tint="-0.24994659260841701"/>
      </top>
      <bottom style="thin">
        <color auto="1"/>
      </bottom>
      <diagonal/>
    </border>
    <border>
      <left style="thin">
        <color theme="2" tint="-0.24994659260841701"/>
      </left>
      <right style="thin">
        <color auto="1"/>
      </right>
      <top style="thin">
        <color theme="2" tint="-0.24994659260841701"/>
      </top>
      <bottom style="thin">
        <color auto="1"/>
      </bottom>
      <diagonal/>
    </border>
    <border>
      <left style="thin">
        <color theme="2" tint="-0.24994659260841701"/>
      </left>
      <right style="thin">
        <color theme="2" tint="-0.24994659260841701"/>
      </right>
      <top style="thin">
        <color auto="1"/>
      </top>
      <bottom style="thin">
        <color auto="1"/>
      </bottom>
      <diagonal/>
    </border>
    <border>
      <left style="thin">
        <color theme="2" tint="-0.2499465926084170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theme="2" tint="-0.24994659260841701"/>
      </right>
      <top/>
      <bottom/>
      <diagonal/>
    </border>
    <border>
      <left style="thin">
        <color theme="2" tint="-0.24994659260841701"/>
      </left>
      <right style="thin">
        <color theme="2" tint="-0.24994659260841701"/>
      </right>
      <top/>
      <bottom/>
      <diagonal/>
    </border>
    <border>
      <left style="thin">
        <color theme="2" tint="-0.2499465926084170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indexed="64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 style="thin">
        <color theme="2" tint="-0.24994659260841701"/>
      </left>
      <right style="thin">
        <color indexed="64"/>
      </right>
      <top style="thin">
        <color theme="2" tint="-0.24994659260841701"/>
      </top>
      <bottom style="thin">
        <color theme="2" tint="-0.2499465926084170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auto="1"/>
      </top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182">
    <xf numFmtId="0" fontId="0" fillId="0" borderId="0" xfId="0"/>
    <xf numFmtId="0" fontId="0" fillId="0" borderId="0" xfId="0" applyFont="1" applyAlignment="1"/>
    <xf numFmtId="0" fontId="3" fillId="0" borderId="0" xfId="0" applyFont="1" applyAlignment="1">
      <alignment vertical="center"/>
    </xf>
    <xf numFmtId="0" fontId="5" fillId="0" borderId="0" xfId="0" applyFont="1" applyAlignment="1">
      <alignment wrapText="1"/>
    </xf>
    <xf numFmtId="0" fontId="8" fillId="0" borderId="0" xfId="0" applyFont="1"/>
    <xf numFmtId="0" fontId="9" fillId="0" borderId="0" xfId="0" applyFont="1"/>
    <xf numFmtId="0" fontId="11" fillId="0" borderId="0" xfId="0" applyFont="1" applyAlignment="1">
      <alignment wrapText="1"/>
    </xf>
    <xf numFmtId="0" fontId="11" fillId="0" borderId="0" xfId="0" applyFont="1" applyAlignment="1"/>
    <xf numFmtId="0" fontId="12" fillId="2" borderId="0" xfId="0" applyFont="1" applyFill="1" applyBorder="1" applyAlignment="1">
      <alignment wrapText="1"/>
    </xf>
    <xf numFmtId="0" fontId="13" fillId="0" borderId="0" xfId="0" applyFont="1" applyAlignment="1">
      <alignment wrapText="1"/>
    </xf>
    <xf numFmtId="0" fontId="11" fillId="0" borderId="0" xfId="0" applyFont="1" applyAlignment="1">
      <alignment horizontal="left" wrapText="1"/>
    </xf>
    <xf numFmtId="0" fontId="16" fillId="0" borderId="0" xfId="0" applyFont="1"/>
    <xf numFmtId="0" fontId="11" fillId="0" borderId="0" xfId="0" applyFont="1"/>
    <xf numFmtId="0" fontId="17" fillId="0" borderId="0" xfId="0" applyFont="1"/>
    <xf numFmtId="0" fontId="2" fillId="0" borderId="0" xfId="0" applyFont="1" applyAlignment="1"/>
    <xf numFmtId="0" fontId="13" fillId="2" borderId="0" xfId="0" applyFont="1" applyFill="1" applyBorder="1"/>
    <xf numFmtId="0" fontId="11" fillId="5" borderId="0" xfId="0" applyFont="1" applyFill="1" applyBorder="1" applyAlignment="1">
      <alignment wrapText="1"/>
    </xf>
    <xf numFmtId="0" fontId="2" fillId="0" borderId="0" xfId="0" applyFont="1"/>
    <xf numFmtId="0" fontId="18" fillId="0" borderId="0" xfId="0" applyFont="1"/>
    <xf numFmtId="0" fontId="19" fillId="0" borderId="0" xfId="0" applyFont="1"/>
    <xf numFmtId="0" fontId="19" fillId="0" borderId="0" xfId="0" applyFont="1" applyAlignment="1"/>
    <xf numFmtId="0" fontId="20" fillId="0" borderId="0" xfId="0" applyFont="1"/>
    <xf numFmtId="0" fontId="21" fillId="0" borderId="0" xfId="0" applyFont="1" applyAlignment="1">
      <alignment horizontal="left" vertical="center"/>
    </xf>
    <xf numFmtId="0" fontId="19" fillId="0" borderId="0" xfId="0" quotePrefix="1" applyFont="1"/>
    <xf numFmtId="0" fontId="22" fillId="0" borderId="0" xfId="0" applyFont="1" applyAlignment="1">
      <alignment vertical="center"/>
    </xf>
    <xf numFmtId="0" fontId="23" fillId="0" borderId="0" xfId="0" applyFont="1"/>
    <xf numFmtId="0" fontId="2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4" fillId="6" borderId="0" xfId="0" applyFont="1" applyFill="1"/>
    <xf numFmtId="0" fontId="7" fillId="6" borderId="0" xfId="0" applyFont="1" applyFill="1"/>
    <xf numFmtId="0" fontId="2" fillId="0" borderId="0" xfId="0" applyFont="1" applyAlignment="1">
      <alignment wrapText="1"/>
    </xf>
    <xf numFmtId="0" fontId="5" fillId="7" borderId="0" xfId="0" applyFont="1" applyFill="1" applyAlignment="1">
      <alignment wrapText="1"/>
    </xf>
    <xf numFmtId="0" fontId="6" fillId="8" borderId="0" xfId="0" applyFont="1" applyFill="1" applyAlignment="1" applyProtection="1">
      <alignment wrapText="1"/>
      <protection locked="0"/>
    </xf>
    <xf numFmtId="0" fontId="5" fillId="7" borderId="2" xfId="0" applyFont="1" applyFill="1" applyBorder="1" applyAlignment="1">
      <alignment wrapText="1"/>
    </xf>
    <xf numFmtId="0" fontId="2" fillId="8" borderId="3" xfId="0" applyFont="1" applyFill="1" applyBorder="1"/>
    <xf numFmtId="0" fontId="5" fillId="7" borderId="5" xfId="0" applyFont="1" applyFill="1" applyBorder="1" applyAlignment="1">
      <alignment wrapText="1"/>
    </xf>
    <xf numFmtId="0" fontId="2" fillId="8" borderId="6" xfId="0" applyFont="1" applyFill="1" applyBorder="1"/>
    <xf numFmtId="0" fontId="0" fillId="0" borderId="0" xfId="0" applyFont="1" applyAlignment="1"/>
    <xf numFmtId="0" fontId="0" fillId="0" borderId="0" xfId="0" applyFont="1" applyAlignment="1"/>
    <xf numFmtId="0" fontId="24" fillId="0" borderId="0" xfId="0" applyFont="1" applyAlignment="1">
      <alignment horizontal="left"/>
    </xf>
    <xf numFmtId="0" fontId="11" fillId="3" borderId="3" xfId="0" applyFont="1" applyFill="1" applyBorder="1" applyAlignment="1">
      <alignment wrapText="1"/>
    </xf>
    <xf numFmtId="0" fontId="11" fillId="3" borderId="3" xfId="0" applyFont="1" applyFill="1" applyBorder="1" applyAlignment="1">
      <alignment horizontal="left" wrapText="1"/>
    </xf>
    <xf numFmtId="0" fontId="15" fillId="3" borderId="3" xfId="0" applyFont="1" applyFill="1" applyBorder="1" applyAlignment="1">
      <alignment horizontal="center" wrapText="1"/>
    </xf>
    <xf numFmtId="0" fontId="11" fillId="3" borderId="4" xfId="0" applyFont="1" applyFill="1" applyBorder="1" applyAlignment="1">
      <alignment wrapText="1"/>
    </xf>
    <xf numFmtId="0" fontId="11" fillId="3" borderId="6" xfId="0" applyFont="1" applyFill="1" applyBorder="1" applyAlignment="1">
      <alignment wrapText="1"/>
    </xf>
    <xf numFmtId="0" fontId="11" fillId="3" borderId="6" xfId="0" applyFont="1" applyFill="1" applyBorder="1" applyAlignment="1">
      <alignment horizontal="left" wrapText="1"/>
    </xf>
    <xf numFmtId="0" fontId="15" fillId="3" borderId="6" xfId="0" applyFont="1" applyFill="1" applyBorder="1" applyAlignment="1">
      <alignment horizontal="center" wrapText="1"/>
    </xf>
    <xf numFmtId="0" fontId="11" fillId="3" borderId="7" xfId="0" applyFont="1" applyFill="1" applyBorder="1" applyAlignment="1">
      <alignment wrapText="1"/>
    </xf>
    <xf numFmtId="0" fontId="11" fillId="4" borderId="2" xfId="0" applyFont="1" applyFill="1" applyBorder="1" applyAlignment="1">
      <alignment horizontal="left" wrapText="1"/>
    </xf>
    <xf numFmtId="0" fontId="11" fillId="4" borderId="5" xfId="0" applyFont="1" applyFill="1" applyBorder="1" applyAlignment="1">
      <alignment horizontal="left" wrapText="1"/>
    </xf>
    <xf numFmtId="0" fontId="14" fillId="0" borderId="1" xfId="0" applyFont="1" applyBorder="1" applyAlignment="1">
      <alignment wrapText="1"/>
    </xf>
    <xf numFmtId="0" fontId="14" fillId="0" borderId="8" xfId="0" applyFont="1" applyBorder="1" applyAlignment="1">
      <alignment wrapText="1"/>
    </xf>
    <xf numFmtId="0" fontId="2" fillId="3" borderId="3" xfId="0" applyFont="1" applyFill="1" applyBorder="1" applyAlignment="1">
      <alignment wrapText="1"/>
    </xf>
    <xf numFmtId="0" fontId="2" fillId="3" borderId="6" xfId="0" applyFont="1" applyFill="1" applyBorder="1" applyAlignment="1">
      <alignment wrapText="1"/>
    </xf>
    <xf numFmtId="0" fontId="1" fillId="0" borderId="1" xfId="0" applyFont="1" applyBorder="1" applyAlignment="1">
      <alignment horizontal="left" wrapText="1"/>
    </xf>
    <xf numFmtId="0" fontId="1" fillId="0" borderId="8" xfId="0" applyFont="1" applyBorder="1" applyAlignment="1">
      <alignment horizontal="left" wrapText="1"/>
    </xf>
    <xf numFmtId="0" fontId="1" fillId="0" borderId="9" xfId="0" applyFont="1" applyBorder="1" applyAlignment="1">
      <alignment wrapText="1"/>
    </xf>
    <xf numFmtId="0" fontId="4" fillId="0" borderId="0" xfId="0" applyFont="1"/>
    <xf numFmtId="0" fontId="7" fillId="0" borderId="0" xfId="0" applyFont="1"/>
    <xf numFmtId="0" fontId="25" fillId="0" borderId="0" xfId="0" applyFont="1"/>
    <xf numFmtId="0" fontId="26" fillId="0" borderId="0" xfId="0" applyFont="1"/>
    <xf numFmtId="0" fontId="0" fillId="0" borderId="0" xfId="0" applyFont="1" applyAlignment="1"/>
    <xf numFmtId="0" fontId="11" fillId="4" borderId="10" xfId="0" applyFont="1" applyFill="1" applyBorder="1" applyAlignment="1">
      <alignment horizontal="left" wrapText="1"/>
    </xf>
    <xf numFmtId="0" fontId="11" fillId="3" borderId="11" xfId="0" applyFont="1" applyFill="1" applyBorder="1" applyAlignment="1">
      <alignment horizontal="left" wrapText="1"/>
    </xf>
    <xf numFmtId="0" fontId="15" fillId="3" borderId="11" xfId="0" applyFont="1" applyFill="1" applyBorder="1" applyAlignment="1">
      <alignment horizontal="center" wrapText="1"/>
    </xf>
    <xf numFmtId="0" fontId="0" fillId="0" borderId="0" xfId="0" applyFont="1" applyAlignment="1"/>
    <xf numFmtId="0" fontId="5" fillId="0" borderId="0" xfId="0" applyFont="1" applyAlignment="1">
      <alignment vertical="center" wrapText="1"/>
    </xf>
    <xf numFmtId="0" fontId="16" fillId="4" borderId="2" xfId="0" applyFont="1" applyFill="1" applyBorder="1" applyAlignment="1">
      <alignment horizontal="left" wrapText="1"/>
    </xf>
    <xf numFmtId="0" fontId="16" fillId="4" borderId="5" xfId="0" applyFont="1" applyFill="1" applyBorder="1" applyAlignment="1">
      <alignment horizontal="left" wrapText="1"/>
    </xf>
    <xf numFmtId="0" fontId="27" fillId="4" borderId="2" xfId="0" applyFont="1" applyFill="1" applyBorder="1" applyAlignment="1">
      <alignment horizontal="left" wrapText="1"/>
    </xf>
    <xf numFmtId="0" fontId="27" fillId="4" borderId="5" xfId="0" applyFont="1" applyFill="1" applyBorder="1" applyAlignment="1">
      <alignment horizontal="left" wrapText="1"/>
    </xf>
    <xf numFmtId="0" fontId="14" fillId="0" borderId="8" xfId="0" applyFont="1" applyBorder="1" applyAlignment="1">
      <alignment wrapText="1"/>
    </xf>
    <xf numFmtId="0" fontId="14" fillId="0" borderId="9" xfId="0" applyFont="1" applyBorder="1" applyAlignment="1">
      <alignment wrapText="1"/>
    </xf>
    <xf numFmtId="0" fontId="14" fillId="0" borderId="9" xfId="0" applyFont="1" applyBorder="1" applyAlignment="1">
      <alignment horizontal="left" wrapText="1"/>
    </xf>
    <xf numFmtId="0" fontId="28" fillId="9" borderId="0" xfId="0" applyFont="1" applyFill="1"/>
    <xf numFmtId="0" fontId="0" fillId="9" borderId="0" xfId="0" applyFill="1"/>
    <xf numFmtId="0" fontId="28" fillId="0" borderId="0" xfId="0" applyFont="1"/>
    <xf numFmtId="0" fontId="29" fillId="10" borderId="21" xfId="0" applyFont="1" applyFill="1" applyBorder="1"/>
    <xf numFmtId="0" fontId="29" fillId="0" borderId="22" xfId="0" applyFont="1" applyBorder="1"/>
    <xf numFmtId="0" fontId="2" fillId="9" borderId="23" xfId="0" applyFont="1" applyFill="1" applyBorder="1"/>
    <xf numFmtId="0" fontId="0" fillId="0" borderId="24" xfId="0" applyBorder="1"/>
    <xf numFmtId="0" fontId="29" fillId="10" borderId="23" xfId="0" applyFont="1" applyFill="1" applyBorder="1"/>
    <xf numFmtId="0" fontId="29" fillId="0" borderId="24" xfId="0" applyFont="1" applyBorder="1"/>
    <xf numFmtId="0" fontId="2" fillId="9" borderId="25" xfId="0" applyFont="1" applyFill="1" applyBorder="1"/>
    <xf numFmtId="0" fontId="29" fillId="10" borderId="26" xfId="0" applyFont="1" applyFill="1" applyBorder="1"/>
    <xf numFmtId="0" fontId="29" fillId="0" borderId="27" xfId="0" applyFont="1" applyBorder="1"/>
    <xf numFmtId="0" fontId="0" fillId="0" borderId="28" xfId="0" applyBorder="1"/>
    <xf numFmtId="0" fontId="2" fillId="9" borderId="26" xfId="0" applyFont="1" applyFill="1" applyBorder="1"/>
    <xf numFmtId="0" fontId="0" fillId="0" borderId="29" xfId="0" applyBorder="1"/>
    <xf numFmtId="0" fontId="2" fillId="9" borderId="26" xfId="0" applyFont="1" applyFill="1" applyBorder="1" applyAlignment="1">
      <alignment horizontal="center"/>
    </xf>
    <xf numFmtId="0" fontId="2" fillId="9" borderId="31" xfId="0" applyFont="1" applyFill="1" applyBorder="1" applyAlignment="1">
      <alignment horizontal="center"/>
    </xf>
    <xf numFmtId="0" fontId="2" fillId="9" borderId="29" xfId="0" applyFont="1" applyFill="1" applyBorder="1"/>
    <xf numFmtId="0" fontId="0" fillId="0" borderId="32" xfId="0" applyBorder="1"/>
    <xf numFmtId="0" fontId="30" fillId="0" borderId="33" xfId="0" applyFont="1" applyBorder="1"/>
    <xf numFmtId="0" fontId="31" fillId="0" borderId="33" xfId="0" applyFont="1" applyBorder="1"/>
    <xf numFmtId="0" fontId="0" fillId="0" borderId="34" xfId="0" applyBorder="1" applyAlignment="1">
      <alignment horizontal="center"/>
    </xf>
    <xf numFmtId="0" fontId="1" fillId="9" borderId="35" xfId="0" applyFont="1" applyFill="1" applyBorder="1"/>
    <xf numFmtId="0" fontId="1" fillId="9" borderId="36" xfId="0" applyFont="1" applyFill="1" applyBorder="1"/>
    <xf numFmtId="0" fontId="1" fillId="9" borderId="37" xfId="0" applyFont="1" applyFill="1" applyBorder="1"/>
    <xf numFmtId="0" fontId="2" fillId="12" borderId="25" xfId="0" applyFont="1" applyFill="1" applyBorder="1"/>
    <xf numFmtId="164" fontId="0" fillId="12" borderId="39" xfId="1" applyNumberFormat="1" applyFont="1" applyFill="1" applyBorder="1"/>
    <xf numFmtId="2" fontId="0" fillId="12" borderId="39" xfId="0" applyNumberFormat="1" applyFill="1" applyBorder="1"/>
    <xf numFmtId="164" fontId="0" fillId="12" borderId="39" xfId="0" applyNumberFormat="1" applyFill="1" applyBorder="1"/>
    <xf numFmtId="164" fontId="0" fillId="6" borderId="39" xfId="0" applyNumberFormat="1" applyFill="1" applyBorder="1"/>
    <xf numFmtId="0" fontId="2" fillId="12" borderId="39" xfId="0" applyFont="1" applyFill="1" applyBorder="1"/>
    <xf numFmtId="0" fontId="0" fillId="12" borderId="39" xfId="0" applyFill="1" applyBorder="1"/>
    <xf numFmtId="0" fontId="0" fillId="12" borderId="28" xfId="0" applyFill="1" applyBorder="1"/>
    <xf numFmtId="0" fontId="2" fillId="0" borderId="25" xfId="0" applyFont="1" applyBorder="1"/>
    <xf numFmtId="164" fontId="0" fillId="0" borderId="39" xfId="1" applyNumberFormat="1" applyFont="1" applyFill="1" applyBorder="1"/>
    <xf numFmtId="2" fontId="0" fillId="0" borderId="39" xfId="0" applyNumberFormat="1" applyBorder="1"/>
    <xf numFmtId="164" fontId="0" fillId="0" borderId="39" xfId="0" applyNumberFormat="1" applyBorder="1"/>
    <xf numFmtId="0" fontId="2" fillId="0" borderId="39" xfId="0" applyFont="1" applyBorder="1"/>
    <xf numFmtId="0" fontId="0" fillId="0" borderId="39" xfId="0" applyBorder="1"/>
    <xf numFmtId="164" fontId="0" fillId="6" borderId="39" xfId="0" applyNumberFormat="1" applyFill="1" applyBorder="1" applyAlignment="1">
      <alignment vertical="center"/>
    </xf>
    <xf numFmtId="164" fontId="0" fillId="6" borderId="32" xfId="0" applyNumberFormat="1" applyFill="1" applyBorder="1" applyAlignment="1">
      <alignment vertical="center"/>
    </xf>
    <xf numFmtId="164" fontId="0" fillId="14" borderId="39" xfId="0" applyNumberFormat="1" applyFill="1" applyBorder="1" applyAlignment="1">
      <alignment vertical="center"/>
    </xf>
    <xf numFmtId="2" fontId="0" fillId="14" borderId="39" xfId="0" applyNumberFormat="1" applyFill="1" applyBorder="1" applyAlignment="1">
      <alignment vertical="center"/>
    </xf>
    <xf numFmtId="0" fontId="0" fillId="14" borderId="39" xfId="0" applyFill="1" applyBorder="1" applyAlignment="1">
      <alignment vertical="center"/>
    </xf>
    <xf numFmtId="0" fontId="0" fillId="14" borderId="39" xfId="0" applyFill="1" applyBorder="1"/>
    <xf numFmtId="0" fontId="0" fillId="14" borderId="28" xfId="0" applyFill="1" applyBorder="1"/>
    <xf numFmtId="0" fontId="0" fillId="6" borderId="32" xfId="0" applyFill="1" applyBorder="1" applyAlignment="1">
      <alignment vertical="center"/>
    </xf>
    <xf numFmtId="0" fontId="0" fillId="14" borderId="32" xfId="0" applyFill="1" applyBorder="1"/>
    <xf numFmtId="0" fontId="0" fillId="14" borderId="25" xfId="0" applyFill="1" applyBorder="1" applyAlignment="1">
      <alignment vertical="center"/>
    </xf>
    <xf numFmtId="0" fontId="0" fillId="6" borderId="39" xfId="0" applyFill="1" applyBorder="1" applyAlignment="1">
      <alignment vertical="center"/>
    </xf>
    <xf numFmtId="0" fontId="6" fillId="8" borderId="0" xfId="0" applyNumberFormat="1" applyFont="1" applyFill="1" applyAlignment="1" applyProtection="1">
      <alignment horizontal="left" wrapText="1"/>
      <protection locked="0"/>
    </xf>
    <xf numFmtId="0" fontId="1" fillId="11" borderId="41" xfId="0" applyFont="1" applyFill="1" applyBorder="1" applyAlignment="1">
      <alignment vertical="center" textRotation="90" wrapText="1"/>
    </xf>
    <xf numFmtId="164" fontId="0" fillId="6" borderId="31" xfId="0" applyNumberFormat="1" applyFill="1" applyBorder="1"/>
    <xf numFmtId="0" fontId="2" fillId="13" borderId="26" xfId="0" applyFont="1" applyFill="1" applyBorder="1"/>
    <xf numFmtId="164" fontId="0" fillId="13" borderId="31" xfId="1" applyNumberFormat="1" applyFont="1" applyFill="1" applyBorder="1"/>
    <xf numFmtId="2" fontId="0" fillId="13" borderId="31" xfId="0" applyNumberFormat="1" applyFill="1" applyBorder="1"/>
    <xf numFmtId="164" fontId="0" fillId="13" borderId="31" xfId="0" applyNumberFormat="1" applyFill="1" applyBorder="1"/>
    <xf numFmtId="0" fontId="2" fillId="13" borderId="31" xfId="0" applyFont="1" applyFill="1" applyBorder="1"/>
    <xf numFmtId="0" fontId="0" fillId="13" borderId="31" xfId="0" applyFill="1" applyBorder="1"/>
    <xf numFmtId="0" fontId="0" fillId="13" borderId="29" xfId="0" applyFill="1" applyBorder="1"/>
    <xf numFmtId="0" fontId="11" fillId="3" borderId="4" xfId="0" applyFont="1" applyFill="1" applyBorder="1" applyAlignment="1">
      <alignment horizontal="left" wrapText="1"/>
    </xf>
    <xf numFmtId="0" fontId="11" fillId="3" borderId="18" xfId="0" applyFont="1" applyFill="1" applyBorder="1" applyAlignment="1">
      <alignment horizontal="left" wrapText="1"/>
    </xf>
    <xf numFmtId="0" fontId="11" fillId="3" borderId="7" xfId="0" applyFont="1" applyFill="1" applyBorder="1" applyAlignment="1">
      <alignment horizontal="left" wrapText="1"/>
    </xf>
    <xf numFmtId="0" fontId="0" fillId="14" borderId="26" xfId="0" applyFill="1" applyBorder="1" applyAlignment="1">
      <alignment vertical="center"/>
    </xf>
    <xf numFmtId="164" fontId="0" fillId="14" borderId="31" xfId="0" applyNumberFormat="1" applyFill="1" applyBorder="1" applyAlignment="1">
      <alignment vertical="center"/>
    </xf>
    <xf numFmtId="2" fontId="0" fillId="14" borderId="31" xfId="0" applyNumberFormat="1" applyFill="1" applyBorder="1" applyAlignment="1">
      <alignment vertical="center"/>
    </xf>
    <xf numFmtId="164" fontId="0" fillId="6" borderId="31" xfId="0" applyNumberFormat="1" applyFill="1" applyBorder="1" applyAlignment="1">
      <alignment vertical="center"/>
    </xf>
    <xf numFmtId="0" fontId="0" fillId="14" borderId="31" xfId="0" applyFill="1" applyBorder="1" applyAlignment="1">
      <alignment vertical="center"/>
    </xf>
    <xf numFmtId="0" fontId="0" fillId="6" borderId="31" xfId="0" applyFill="1" applyBorder="1" applyAlignment="1">
      <alignment vertical="center"/>
    </xf>
    <xf numFmtId="0" fontId="0" fillId="14" borderId="31" xfId="0" applyFill="1" applyBorder="1"/>
    <xf numFmtId="0" fontId="0" fillId="14" borderId="29" xfId="0" applyFill="1" applyBorder="1"/>
    <xf numFmtId="0" fontId="0" fillId="0" borderId="23" xfId="0" applyFill="1" applyBorder="1" applyAlignment="1">
      <alignment vertical="center"/>
    </xf>
    <xf numFmtId="164" fontId="0" fillId="0" borderId="32" xfId="0" applyNumberFormat="1" applyFill="1" applyBorder="1" applyAlignment="1">
      <alignment vertical="center"/>
    </xf>
    <xf numFmtId="2" fontId="0" fillId="0" borderId="32" xfId="0" applyNumberFormat="1" applyFill="1" applyBorder="1" applyAlignment="1">
      <alignment vertical="center"/>
    </xf>
    <xf numFmtId="0" fontId="0" fillId="0" borderId="32" xfId="0" applyFill="1" applyBorder="1" applyAlignment="1">
      <alignment vertical="center"/>
    </xf>
    <xf numFmtId="0" fontId="0" fillId="0" borderId="32" xfId="0" applyFill="1" applyBorder="1"/>
    <xf numFmtId="0" fontId="0" fillId="0" borderId="24" xfId="0" applyFill="1" applyBorder="1"/>
    <xf numFmtId="0" fontId="0" fillId="8" borderId="4" xfId="0" applyFont="1" applyFill="1" applyBorder="1"/>
    <xf numFmtId="0" fontId="0" fillId="8" borderId="7" xfId="0" applyFont="1" applyFill="1" applyBorder="1"/>
    <xf numFmtId="0" fontId="10" fillId="0" borderId="0" xfId="0" applyFont="1" applyAlignment="1">
      <alignment horizontal="center" wrapText="1"/>
    </xf>
    <xf numFmtId="0" fontId="5" fillId="0" borderId="0" xfId="0" applyFont="1" applyAlignment="1">
      <alignment horizontal="center" vertical="center"/>
    </xf>
    <xf numFmtId="0" fontId="11" fillId="3" borderId="12" xfId="0" applyFont="1" applyFill="1" applyBorder="1" applyAlignment="1">
      <alignment horizontal="left" wrapText="1"/>
    </xf>
    <xf numFmtId="0" fontId="11" fillId="3" borderId="13" xfId="0" applyFont="1" applyFill="1" applyBorder="1" applyAlignment="1">
      <alignment horizontal="left" wrapText="1"/>
    </xf>
    <xf numFmtId="0" fontId="11" fillId="3" borderId="14" xfId="0" applyFont="1" applyFill="1" applyBorder="1" applyAlignment="1">
      <alignment horizontal="left" wrapText="1"/>
    </xf>
    <xf numFmtId="0" fontId="12" fillId="2" borderId="17" xfId="0" applyFont="1" applyFill="1" applyBorder="1" applyAlignment="1">
      <alignment horizontal="left" wrapText="1"/>
    </xf>
    <xf numFmtId="0" fontId="12" fillId="2" borderId="13" xfId="0" applyFont="1" applyFill="1" applyBorder="1" applyAlignment="1">
      <alignment horizontal="left" wrapText="1"/>
    </xf>
    <xf numFmtId="0" fontId="12" fillId="2" borderId="14" xfId="0" applyFont="1" applyFill="1" applyBorder="1" applyAlignment="1">
      <alignment horizontal="left" wrapText="1"/>
    </xf>
    <xf numFmtId="0" fontId="12" fillId="2" borderId="15" xfId="0" applyFont="1" applyFill="1" applyBorder="1" applyAlignment="1">
      <alignment horizontal="left" wrapText="1"/>
    </xf>
    <xf numFmtId="0" fontId="12" fillId="2" borderId="16" xfId="0" applyFont="1" applyFill="1" applyBorder="1" applyAlignment="1">
      <alignment horizontal="left" wrapText="1"/>
    </xf>
    <xf numFmtId="0" fontId="5" fillId="0" borderId="0" xfId="0" applyFont="1" applyAlignment="1">
      <alignment horizontal="center" vertical="center" wrapText="1"/>
    </xf>
    <xf numFmtId="0" fontId="14" fillId="0" borderId="12" xfId="0" applyFont="1" applyBorder="1" applyAlignment="1">
      <alignment horizontal="left" wrapText="1"/>
    </xf>
    <xf numFmtId="0" fontId="14" fillId="0" borderId="13" xfId="0" applyFont="1" applyBorder="1" applyAlignment="1">
      <alignment horizontal="left" wrapText="1"/>
    </xf>
    <xf numFmtId="0" fontId="14" fillId="0" borderId="14" xfId="0" applyFont="1" applyBorder="1" applyAlignment="1">
      <alignment horizontal="left" wrapText="1"/>
    </xf>
    <xf numFmtId="0" fontId="5" fillId="0" borderId="0" xfId="0" applyFont="1" applyAlignment="1">
      <alignment horizontal="center"/>
    </xf>
    <xf numFmtId="0" fontId="5" fillId="9" borderId="19" xfId="0" applyFont="1" applyFill="1" applyBorder="1" applyAlignment="1">
      <alignment horizontal="center"/>
    </xf>
    <xf numFmtId="0" fontId="5" fillId="9" borderId="20" xfId="0" applyFont="1" applyFill="1" applyBorder="1" applyAlignment="1">
      <alignment horizontal="center"/>
    </xf>
    <xf numFmtId="0" fontId="5" fillId="9" borderId="21" xfId="0" applyFont="1" applyFill="1" applyBorder="1" applyAlignment="1">
      <alignment horizontal="center"/>
    </xf>
    <xf numFmtId="0" fontId="5" fillId="9" borderId="30" xfId="0" applyFont="1" applyFill="1" applyBorder="1" applyAlignment="1">
      <alignment horizontal="center"/>
    </xf>
    <xf numFmtId="0" fontId="5" fillId="9" borderId="22" xfId="0" applyFont="1" applyFill="1" applyBorder="1" applyAlignment="1">
      <alignment horizontal="center"/>
    </xf>
    <xf numFmtId="0" fontId="1" fillId="11" borderId="38" xfId="0" applyFont="1" applyFill="1" applyBorder="1" applyAlignment="1">
      <alignment horizontal="center" vertical="center" textRotation="90"/>
    </xf>
    <xf numFmtId="0" fontId="1" fillId="11" borderId="40" xfId="0" applyFont="1" applyFill="1" applyBorder="1" applyAlignment="1">
      <alignment horizontal="center" vertical="center" textRotation="90"/>
    </xf>
    <xf numFmtId="0" fontId="1" fillId="11" borderId="42" xfId="0" applyFont="1" applyFill="1" applyBorder="1" applyAlignment="1">
      <alignment horizontal="center" vertical="center" textRotation="90"/>
    </xf>
    <xf numFmtId="0" fontId="1" fillId="11" borderId="38" xfId="0" applyFont="1" applyFill="1" applyBorder="1" applyAlignment="1">
      <alignment horizontal="center" vertical="center" textRotation="90" wrapText="1"/>
    </xf>
    <xf numFmtId="0" fontId="1" fillId="11" borderId="40" xfId="0" applyFont="1" applyFill="1" applyBorder="1" applyAlignment="1">
      <alignment horizontal="center" vertical="center" textRotation="90" wrapText="1"/>
    </xf>
    <xf numFmtId="0" fontId="1" fillId="11" borderId="42" xfId="0" applyFont="1" applyFill="1" applyBorder="1" applyAlignment="1">
      <alignment horizontal="center" vertical="center" textRotation="90" wrapText="1"/>
    </xf>
    <xf numFmtId="0" fontId="32" fillId="11" borderId="38" xfId="0" applyFont="1" applyFill="1" applyBorder="1" applyAlignment="1">
      <alignment horizontal="center" vertical="center" textRotation="90" wrapText="1"/>
    </xf>
    <xf numFmtId="0" fontId="32" fillId="11" borderId="42" xfId="0" applyFont="1" applyFill="1" applyBorder="1" applyAlignment="1">
      <alignment horizontal="center" vertical="center" textRotation="90" wrapText="1"/>
    </xf>
    <xf numFmtId="0" fontId="32" fillId="11" borderId="40" xfId="0" applyFont="1" applyFill="1" applyBorder="1" applyAlignment="1">
      <alignment horizontal="center" vertical="center" textRotation="90" wrapText="1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colors>
    <mruColors>
      <color rgb="FFD0CEC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158750</xdr:colOff>
      <xdr:row>0</xdr:row>
      <xdr:rowOff>47625</xdr:rowOff>
    </xdr:from>
    <xdr:to>
      <xdr:col>1</xdr:col>
      <xdr:colOff>1421946</xdr:colOff>
      <xdr:row>2</xdr:row>
      <xdr:rowOff>105115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F7FFD75C-5D68-5A4C-AB69-17904410919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8750" y="47625"/>
          <a:ext cx="1466396" cy="51469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200025</xdr:colOff>
      <xdr:row>0</xdr:row>
      <xdr:rowOff>95250</xdr:rowOff>
    </xdr:from>
    <xdr:ext cx="1466850" cy="495300"/>
    <xdr:pic>
      <xdr:nvPicPr>
        <xdr:cNvPr id="2" name="image1.png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00025" y="95250"/>
          <a:ext cx="1466850" cy="495300"/>
        </a:xfrm>
        <a:prstGeom prst="rect">
          <a:avLst/>
        </a:prstGeom>
        <a:noFill/>
      </xdr:spPr>
    </xdr:pic>
    <xdr:clientData fLocksWithSheet="0"/>
  </xdr:oneCellAnchor>
  <xdr:oneCellAnchor>
    <xdr:from>
      <xdr:col>0</xdr:col>
      <xdr:colOff>200025</xdr:colOff>
      <xdr:row>0</xdr:row>
      <xdr:rowOff>95250</xdr:rowOff>
    </xdr:from>
    <xdr:ext cx="1466850" cy="495300"/>
    <xdr:pic>
      <xdr:nvPicPr>
        <xdr:cNvPr id="3" name="image1.png">
          <a:extLst>
            <a:ext uri="{FF2B5EF4-FFF2-40B4-BE49-F238E27FC236}">
              <a16:creationId xmlns:a16="http://schemas.microsoft.com/office/drawing/2014/main" id="{66C3CC25-572D-4F4C-A47E-43574E234907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00025" y="95250"/>
          <a:ext cx="1466850" cy="495300"/>
        </a:xfrm>
        <a:prstGeom prst="rect">
          <a:avLst/>
        </a:prstGeom>
        <a:noFill/>
      </xdr:spPr>
    </xdr:pic>
    <xdr:clientData fLocksWithSheet="0"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254000</xdr:colOff>
      <xdr:row>0</xdr:row>
      <xdr:rowOff>54429</xdr:rowOff>
    </xdr:from>
    <xdr:ext cx="1466850" cy="504825"/>
    <xdr:pic>
      <xdr:nvPicPr>
        <xdr:cNvPr id="3" name="image1.png">
          <a:extLst>
            <a:ext uri="{FF2B5EF4-FFF2-40B4-BE49-F238E27FC236}">
              <a16:creationId xmlns:a16="http://schemas.microsoft.com/office/drawing/2014/main" id="{EEB2C050-8FF6-444E-9D79-5E9AA48D9C7E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54000" y="54429"/>
          <a:ext cx="1466850" cy="504825"/>
        </a:xfrm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1"/>
  </sheetPr>
  <dimension ref="B1:O24"/>
  <sheetViews>
    <sheetView showGridLines="0" workbookViewId="0">
      <selection activeCell="D17" sqref="D17"/>
    </sheetView>
    <sheetView workbookViewId="1"/>
  </sheetViews>
  <sheetFormatPr baseColWidth="10" defaultColWidth="10.6640625" defaultRowHeight="20" x14ac:dyDescent="0.2"/>
  <cols>
    <col min="1" max="1" width="2.6640625" style="17" customWidth="1"/>
    <col min="2" max="2" width="72.6640625" style="4" customWidth="1"/>
    <col min="3" max="3" width="8" style="4" customWidth="1"/>
    <col min="4" max="4" width="71.33203125" style="4" customWidth="1"/>
    <col min="5" max="5" width="55.6640625" style="4" bestFit="1" customWidth="1"/>
    <col min="6" max="15" width="10.6640625" style="4"/>
    <col min="16" max="16384" width="10.6640625" style="17"/>
  </cols>
  <sheetData>
    <row r="1" spans="2:15" ht="23" customHeight="1" x14ac:dyDescent="0.3">
      <c r="B1" s="153" t="s">
        <v>259</v>
      </c>
      <c r="C1" s="153"/>
      <c r="D1" s="153"/>
      <c r="E1" s="153"/>
      <c r="F1" s="37"/>
      <c r="G1" s="37"/>
      <c r="H1" s="37"/>
      <c r="I1" s="37"/>
      <c r="J1" s="37"/>
      <c r="K1" s="17"/>
      <c r="L1" s="17"/>
      <c r="M1" s="17"/>
      <c r="N1" s="17"/>
      <c r="O1" s="17"/>
    </row>
    <row r="2" spans="2:15" s="26" customFormat="1" ht="13" customHeight="1" x14ac:dyDescent="0.15">
      <c r="B2" s="154" t="s">
        <v>254</v>
      </c>
      <c r="C2" s="154"/>
      <c r="D2" s="154"/>
      <c r="E2" s="154"/>
    </row>
    <row r="3" spans="2:15" s="26" customFormat="1" ht="13" customHeight="1" x14ac:dyDescent="0.15">
      <c r="B3" s="27"/>
      <c r="C3" s="27"/>
      <c r="D3" s="27"/>
      <c r="E3" s="27"/>
    </row>
    <row r="4" spans="2:15" s="26" customFormat="1" ht="20" customHeight="1" x14ac:dyDescent="0.2">
      <c r="B4" s="28" t="s">
        <v>255</v>
      </c>
      <c r="C4" s="28"/>
      <c r="D4" s="29"/>
      <c r="E4" s="29"/>
    </row>
    <row r="5" spans="2:15" s="26" customFormat="1" ht="14" customHeight="1" x14ac:dyDescent="0.15">
      <c r="B5" s="2"/>
      <c r="C5" s="2"/>
      <c r="D5" s="2"/>
    </row>
    <row r="6" spans="2:15" s="30" customFormat="1" ht="34" customHeight="1" x14ac:dyDescent="0.15">
      <c r="B6" s="31" t="s">
        <v>268</v>
      </c>
      <c r="C6" s="3"/>
      <c r="D6" s="32" t="s">
        <v>488</v>
      </c>
    </row>
    <row r="7" spans="2:15" s="30" customFormat="1" ht="14" x14ac:dyDescent="0.15">
      <c r="B7" s="3"/>
      <c r="C7" s="3"/>
    </row>
    <row r="8" spans="2:15" s="30" customFormat="1" ht="34" customHeight="1" x14ac:dyDescent="0.15">
      <c r="B8" s="31" t="s">
        <v>267</v>
      </c>
      <c r="C8" s="3"/>
      <c r="D8" s="32" t="s">
        <v>489</v>
      </c>
    </row>
    <row r="9" spans="2:15" s="30" customFormat="1" ht="14" x14ac:dyDescent="0.15">
      <c r="B9" s="3"/>
      <c r="C9" s="3"/>
    </row>
    <row r="10" spans="2:15" s="30" customFormat="1" ht="34" customHeight="1" x14ac:dyDescent="0.15">
      <c r="B10" s="31" t="s">
        <v>260</v>
      </c>
      <c r="C10" s="3"/>
      <c r="D10" s="32" t="s">
        <v>256</v>
      </c>
    </row>
    <row r="11" spans="2:15" s="30" customFormat="1" ht="14" x14ac:dyDescent="0.15">
      <c r="B11" s="3"/>
      <c r="C11" s="3"/>
    </row>
    <row r="12" spans="2:15" s="30" customFormat="1" ht="34" customHeight="1" x14ac:dyDescent="0.15">
      <c r="B12" s="31" t="s">
        <v>0</v>
      </c>
      <c r="C12" s="3"/>
      <c r="D12" s="124" t="s">
        <v>257</v>
      </c>
    </row>
    <row r="13" spans="2:15" s="30" customFormat="1" ht="14" x14ac:dyDescent="0.15"/>
    <row r="14" spans="2:15" s="30" customFormat="1" ht="34" customHeight="1" x14ac:dyDescent="0.15">
      <c r="B14" s="31" t="s">
        <v>1</v>
      </c>
      <c r="C14" s="3"/>
      <c r="D14" s="32" t="s">
        <v>2</v>
      </c>
    </row>
    <row r="15" spans="2:15" s="30" customFormat="1" ht="14" x14ac:dyDescent="0.15">
      <c r="B15" s="3"/>
      <c r="C15" s="3"/>
      <c r="D15" s="3"/>
    </row>
    <row r="16" spans="2:15" s="30" customFormat="1" ht="34" customHeight="1" x14ac:dyDescent="0.15">
      <c r="B16" s="31" t="s">
        <v>3</v>
      </c>
      <c r="C16" s="3"/>
      <c r="D16" s="32" t="s">
        <v>4</v>
      </c>
    </row>
    <row r="17" spans="2:15" s="30" customFormat="1" ht="14" x14ac:dyDescent="0.15">
      <c r="B17" s="3"/>
      <c r="C17" s="3"/>
      <c r="D17" s="3"/>
      <c r="E17" s="3"/>
    </row>
    <row r="18" spans="2:15" x14ac:dyDescent="0.2">
      <c r="B18" s="28" t="s">
        <v>258</v>
      </c>
      <c r="C18" s="28"/>
      <c r="D18" s="29"/>
      <c r="O18" s="17"/>
    </row>
    <row r="19" spans="2:15" x14ac:dyDescent="0.2">
      <c r="B19" s="57"/>
      <c r="C19" s="57"/>
      <c r="D19" s="58"/>
      <c r="O19" s="17"/>
    </row>
    <row r="20" spans="2:15" x14ac:dyDescent="0.2">
      <c r="B20" s="3" t="s">
        <v>269</v>
      </c>
      <c r="C20" s="3" t="s">
        <v>5</v>
      </c>
      <c r="D20" s="3" t="s">
        <v>6</v>
      </c>
      <c r="N20" s="17"/>
      <c r="O20" s="17"/>
    </row>
    <row r="21" spans="2:15" ht="35" customHeight="1" x14ac:dyDescent="0.2">
      <c r="B21" s="33" t="s">
        <v>7</v>
      </c>
      <c r="C21" s="34"/>
      <c r="D21" s="151"/>
      <c r="N21" s="17"/>
      <c r="O21" s="17"/>
    </row>
    <row r="22" spans="2:15" ht="35" customHeight="1" x14ac:dyDescent="0.2">
      <c r="B22" s="35" t="s">
        <v>8</v>
      </c>
      <c r="C22" s="36"/>
      <c r="D22" s="152"/>
      <c r="O22" s="17"/>
    </row>
    <row r="23" spans="2:15" x14ac:dyDescent="0.2">
      <c r="B23" s="5"/>
      <c r="O23" s="17"/>
    </row>
    <row r="24" spans="2:15" x14ac:dyDescent="0.2">
      <c r="B24" s="5"/>
      <c r="O24" s="17"/>
    </row>
  </sheetData>
  <mergeCells count="2">
    <mergeCell ref="B1:E1"/>
    <mergeCell ref="B2:E2"/>
  </mergeCells>
  <pageMargins left="0.7" right="0.7" top="0.75" bottom="0.75" header="0" footer="0"/>
  <pageSetup scale="50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0000000}">
          <x14:formula1>
            <xm:f>'Data Validation'!$B$5:$B$201</xm:f>
          </x14:formula1>
          <xm:sqref>D14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X956"/>
  <sheetViews>
    <sheetView showGridLines="0" workbookViewId="0">
      <selection activeCell="B17" sqref="B17:H17"/>
    </sheetView>
    <sheetView showGridLines="0" workbookViewId="1">
      <selection sqref="A1:H1"/>
    </sheetView>
  </sheetViews>
  <sheetFormatPr baseColWidth="10" defaultColWidth="12.6640625" defaultRowHeight="15" customHeight="1" x14ac:dyDescent="0.15"/>
  <cols>
    <col min="1" max="1" width="59.5" style="1" customWidth="1"/>
    <col min="2" max="3" width="12.1640625" style="1" customWidth="1"/>
    <col min="4" max="4" width="19" style="1" customWidth="1"/>
    <col min="5" max="5" width="24.33203125" style="1" customWidth="1"/>
    <col min="6" max="6" width="24.33203125" style="65" customWidth="1"/>
    <col min="7" max="7" width="22.83203125" style="1" customWidth="1"/>
    <col min="8" max="8" width="33" style="1" customWidth="1"/>
    <col min="9" max="24" width="9.5" style="1" customWidth="1"/>
    <col min="25" max="16384" width="12.6640625" style="1"/>
  </cols>
  <sheetData>
    <row r="1" spans="1:24" ht="24" customHeight="1" x14ac:dyDescent="0.3">
      <c r="A1" s="153" t="s">
        <v>259</v>
      </c>
      <c r="B1" s="153"/>
      <c r="C1" s="153"/>
      <c r="D1" s="153"/>
      <c r="E1" s="153"/>
      <c r="F1" s="153"/>
      <c r="G1" s="153"/>
      <c r="H1" s="153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</row>
    <row r="2" spans="1:24" ht="16" customHeight="1" x14ac:dyDescent="0.2">
      <c r="A2" s="163" t="s">
        <v>276</v>
      </c>
      <c r="B2" s="163"/>
      <c r="C2" s="163"/>
      <c r="D2" s="163"/>
      <c r="E2" s="163"/>
      <c r="F2" s="163"/>
      <c r="G2" s="163"/>
      <c r="H2" s="163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</row>
    <row r="3" spans="1:24" ht="16" customHeight="1" x14ac:dyDescent="0.2">
      <c r="A3" s="66"/>
      <c r="B3" s="66"/>
      <c r="C3" s="66"/>
      <c r="D3" s="66"/>
      <c r="E3" s="66"/>
      <c r="F3" s="66"/>
      <c r="G3" s="66"/>
      <c r="H3" s="6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</row>
    <row r="4" spans="1:24" ht="27.75" customHeight="1" x14ac:dyDescent="0.2">
      <c r="A4" s="158" t="s">
        <v>271</v>
      </c>
      <c r="B4" s="159"/>
      <c r="C4" s="159"/>
      <c r="D4" s="159"/>
      <c r="E4" s="159"/>
      <c r="F4" s="159"/>
      <c r="G4" s="159"/>
      <c r="H4" s="160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</row>
    <row r="5" spans="1:24" ht="37" customHeight="1" x14ac:dyDescent="0.2">
      <c r="A5" s="50" t="s">
        <v>9</v>
      </c>
      <c r="B5" s="71" t="s">
        <v>10</v>
      </c>
      <c r="C5" s="71" t="s">
        <v>11</v>
      </c>
      <c r="D5" s="71" t="s">
        <v>12</v>
      </c>
      <c r="E5" s="71" t="s">
        <v>13</v>
      </c>
      <c r="F5" s="71" t="s">
        <v>445</v>
      </c>
      <c r="G5" s="71" t="s">
        <v>14</v>
      </c>
      <c r="H5" s="73" t="s">
        <v>15</v>
      </c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</row>
    <row r="6" spans="1:24" ht="37" customHeight="1" x14ac:dyDescent="0.3">
      <c r="A6" s="48" t="s">
        <v>273</v>
      </c>
      <c r="B6" s="41"/>
      <c r="C6" s="41"/>
      <c r="D6" s="41"/>
      <c r="E6" s="41"/>
      <c r="F6" s="41"/>
      <c r="G6" s="42"/>
      <c r="H6" s="134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</row>
    <row r="7" spans="1:24" s="61" customFormat="1" ht="37" customHeight="1" x14ac:dyDescent="0.3">
      <c r="A7" s="62" t="s">
        <v>270</v>
      </c>
      <c r="B7" s="63"/>
      <c r="C7" s="63"/>
      <c r="D7" s="63"/>
      <c r="E7" s="63"/>
      <c r="F7" s="63"/>
      <c r="G7" s="64"/>
      <c r="H7" s="135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</row>
    <row r="8" spans="1:24" ht="37" customHeight="1" x14ac:dyDescent="0.3">
      <c r="A8" s="49" t="s">
        <v>272</v>
      </c>
      <c r="B8" s="45"/>
      <c r="C8" s="45"/>
      <c r="D8" s="45"/>
      <c r="E8" s="45"/>
      <c r="F8" s="45"/>
      <c r="G8" s="46"/>
      <c r="H8" s="13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</row>
    <row r="9" spans="1:24" ht="15.75" customHeight="1" x14ac:dyDescent="0.2">
      <c r="B9" s="12"/>
      <c r="C9" s="12"/>
      <c r="E9" s="12"/>
      <c r="F9" s="12"/>
      <c r="H9" s="65"/>
    </row>
    <row r="10" spans="1:24" ht="27.75" customHeight="1" x14ac:dyDescent="0.2">
      <c r="A10" s="161" t="s">
        <v>16</v>
      </c>
      <c r="B10" s="161"/>
      <c r="C10" s="161"/>
      <c r="D10" s="161"/>
      <c r="E10" s="161"/>
      <c r="F10" s="161"/>
      <c r="G10" s="161"/>
      <c r="H10" s="162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</row>
    <row r="11" spans="1:24" ht="37" customHeight="1" x14ac:dyDescent="0.2">
      <c r="A11" s="50" t="s">
        <v>9</v>
      </c>
      <c r="B11" s="51" t="s">
        <v>10</v>
      </c>
      <c r="C11" s="51" t="s">
        <v>11</v>
      </c>
      <c r="D11" s="51" t="s">
        <v>12</v>
      </c>
      <c r="E11" s="51" t="s">
        <v>13</v>
      </c>
      <c r="F11" s="71" t="s">
        <v>445</v>
      </c>
      <c r="G11" s="51" t="s">
        <v>14</v>
      </c>
      <c r="H11" s="72" t="s">
        <v>15</v>
      </c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</row>
    <row r="12" spans="1:24" ht="37" customHeight="1" x14ac:dyDescent="0.3">
      <c r="A12" s="67" t="s">
        <v>284</v>
      </c>
      <c r="B12" s="41"/>
      <c r="C12" s="41"/>
      <c r="D12" s="41"/>
      <c r="E12" s="41"/>
      <c r="F12" s="41"/>
      <c r="G12" s="42"/>
      <c r="H12" s="134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</row>
    <row r="13" spans="1:24" ht="37" customHeight="1" x14ac:dyDescent="0.3">
      <c r="A13" s="68" t="s">
        <v>283</v>
      </c>
      <c r="B13" s="45"/>
      <c r="C13" s="45"/>
      <c r="D13" s="45"/>
      <c r="E13" s="45"/>
      <c r="F13" s="45"/>
      <c r="G13" s="46"/>
      <c r="H13" s="13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</row>
    <row r="14" spans="1:24" ht="15.75" customHeight="1" x14ac:dyDescent="0.15"/>
    <row r="15" spans="1:24" ht="27.75" customHeight="1" x14ac:dyDescent="0.2">
      <c r="A15" s="161" t="s">
        <v>274</v>
      </c>
      <c r="B15" s="161"/>
      <c r="C15" s="161"/>
      <c r="D15" s="161"/>
      <c r="E15" s="161"/>
      <c r="F15" s="161"/>
      <c r="G15" s="161"/>
      <c r="H15" s="161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</row>
    <row r="16" spans="1:24" ht="37" customHeight="1" x14ac:dyDescent="0.2">
      <c r="A16" s="50" t="s">
        <v>9</v>
      </c>
      <c r="B16" s="51" t="s">
        <v>10</v>
      </c>
      <c r="C16" s="51" t="s">
        <v>11</v>
      </c>
      <c r="D16" s="51" t="s">
        <v>12</v>
      </c>
      <c r="E16" s="51" t="s">
        <v>14</v>
      </c>
      <c r="F16" s="164" t="s">
        <v>15</v>
      </c>
      <c r="G16" s="165"/>
      <c r="H16" s="16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</row>
    <row r="17" spans="1:23" ht="37" customHeight="1" x14ac:dyDescent="0.3">
      <c r="A17" s="49" t="s">
        <v>277</v>
      </c>
      <c r="B17" s="44"/>
      <c r="C17" s="45"/>
      <c r="D17" s="45"/>
      <c r="E17" s="46"/>
      <c r="F17" s="155"/>
      <c r="G17" s="156"/>
      <c r="H17" s="157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</row>
    <row r="18" spans="1:23" ht="15.75" customHeight="1" x14ac:dyDescent="0.15"/>
    <row r="19" spans="1:23" ht="15.75" customHeight="1" x14ac:dyDescent="0.15"/>
    <row r="20" spans="1:23" ht="15.75" customHeight="1" x14ac:dyDescent="0.15"/>
    <row r="21" spans="1:23" ht="15.75" customHeight="1" x14ac:dyDescent="0.15"/>
    <row r="22" spans="1:23" ht="15.75" customHeight="1" x14ac:dyDescent="0.15"/>
    <row r="23" spans="1:23" ht="15.75" customHeight="1" x14ac:dyDescent="0.15"/>
    <row r="24" spans="1:23" ht="15.75" customHeight="1" x14ac:dyDescent="0.15"/>
    <row r="25" spans="1:23" ht="15.75" customHeight="1" x14ac:dyDescent="0.15"/>
    <row r="26" spans="1:23" ht="15.75" customHeight="1" x14ac:dyDescent="0.15"/>
    <row r="27" spans="1:23" ht="15.75" customHeight="1" x14ac:dyDescent="0.15"/>
    <row r="28" spans="1:23" ht="15.75" customHeight="1" x14ac:dyDescent="0.15"/>
    <row r="29" spans="1:23" ht="15.75" customHeight="1" x14ac:dyDescent="0.15"/>
    <row r="30" spans="1:23" ht="15.75" customHeight="1" x14ac:dyDescent="0.15"/>
    <row r="31" spans="1:23" ht="15.75" customHeight="1" x14ac:dyDescent="0.15"/>
    <row r="32" spans="1:23" ht="15.75" customHeight="1" x14ac:dyDescent="0.15"/>
    <row r="33" ht="15.75" customHeight="1" x14ac:dyDescent="0.15"/>
    <row r="34" ht="15.75" customHeight="1" x14ac:dyDescent="0.15"/>
    <row r="35" ht="15.75" customHeight="1" x14ac:dyDescent="0.15"/>
    <row r="36" ht="15.75" customHeight="1" x14ac:dyDescent="0.15"/>
    <row r="37" ht="15.75" customHeight="1" x14ac:dyDescent="0.15"/>
    <row r="38" ht="15.75" customHeight="1" x14ac:dyDescent="0.15"/>
    <row r="39" ht="15.75" customHeight="1" x14ac:dyDescent="0.15"/>
    <row r="40" ht="15.75" customHeight="1" x14ac:dyDescent="0.15"/>
    <row r="41" ht="15.75" customHeight="1" x14ac:dyDescent="0.15"/>
    <row r="42" ht="15.75" customHeight="1" x14ac:dyDescent="0.15"/>
    <row r="43" ht="15.75" customHeight="1" x14ac:dyDescent="0.15"/>
    <row r="44" ht="15.75" customHeight="1" x14ac:dyDescent="0.15"/>
    <row r="45" ht="15.75" customHeight="1" x14ac:dyDescent="0.15"/>
    <row r="46" ht="15.75" customHeight="1" x14ac:dyDescent="0.15"/>
    <row r="47" ht="15.75" customHeight="1" x14ac:dyDescent="0.15"/>
    <row r="48" ht="15.75" customHeight="1" x14ac:dyDescent="0.15"/>
    <row r="49" ht="15.75" customHeight="1" x14ac:dyDescent="0.15"/>
    <row r="50" ht="15.75" customHeight="1" x14ac:dyDescent="0.15"/>
    <row r="51" ht="15.75" customHeight="1" x14ac:dyDescent="0.15"/>
    <row r="52" ht="15.75" customHeight="1" x14ac:dyDescent="0.15"/>
    <row r="53" ht="15.75" customHeight="1" x14ac:dyDescent="0.15"/>
    <row r="54" ht="15.75" customHeight="1" x14ac:dyDescent="0.15"/>
    <row r="55" ht="15.75" customHeight="1" x14ac:dyDescent="0.15"/>
    <row r="56" ht="15.75" customHeight="1" x14ac:dyDescent="0.15"/>
    <row r="57" ht="15.75" customHeight="1" x14ac:dyDescent="0.15"/>
    <row r="58" ht="15.75" customHeight="1" x14ac:dyDescent="0.15"/>
    <row r="59" ht="15.75" customHeight="1" x14ac:dyDescent="0.15"/>
    <row r="60" ht="15.75" customHeight="1" x14ac:dyDescent="0.15"/>
    <row r="61" ht="15.75" customHeight="1" x14ac:dyDescent="0.15"/>
    <row r="62" ht="15.75" customHeight="1" x14ac:dyDescent="0.15"/>
    <row r="63" ht="15.75" customHeight="1" x14ac:dyDescent="0.15"/>
    <row r="64" ht="15.75" customHeight="1" x14ac:dyDescent="0.15"/>
    <row r="65" ht="15.75" customHeight="1" x14ac:dyDescent="0.15"/>
    <row r="66" ht="15.75" customHeight="1" x14ac:dyDescent="0.15"/>
    <row r="67" ht="15.75" customHeight="1" x14ac:dyDescent="0.15"/>
    <row r="68" ht="15.75" customHeight="1" x14ac:dyDescent="0.15"/>
    <row r="69" ht="15.75" customHeight="1" x14ac:dyDescent="0.15"/>
    <row r="70" ht="15.75" customHeight="1" x14ac:dyDescent="0.15"/>
    <row r="71" ht="15.75" customHeight="1" x14ac:dyDescent="0.15"/>
    <row r="72" ht="15.75" customHeight="1" x14ac:dyDescent="0.15"/>
    <row r="73" ht="15.75" customHeight="1" x14ac:dyDescent="0.15"/>
    <row r="74" ht="15.75" customHeight="1" x14ac:dyDescent="0.15"/>
    <row r="75" ht="15.75" customHeight="1" x14ac:dyDescent="0.15"/>
    <row r="76" ht="15.75" customHeight="1" x14ac:dyDescent="0.15"/>
    <row r="77" ht="15.75" customHeight="1" x14ac:dyDescent="0.15"/>
    <row r="78" ht="15.75" customHeight="1" x14ac:dyDescent="0.15"/>
    <row r="79" ht="15.75" customHeight="1" x14ac:dyDescent="0.15"/>
    <row r="80" ht="15.75" customHeight="1" x14ac:dyDescent="0.15"/>
    <row r="81" ht="15.75" customHeight="1" x14ac:dyDescent="0.15"/>
    <row r="82" ht="15.75" customHeight="1" x14ac:dyDescent="0.15"/>
    <row r="83" ht="15.75" customHeight="1" x14ac:dyDescent="0.15"/>
    <row r="84" ht="15.75" customHeight="1" x14ac:dyDescent="0.15"/>
    <row r="85" ht="15.75" customHeight="1" x14ac:dyDescent="0.15"/>
    <row r="86" ht="15.75" customHeight="1" x14ac:dyDescent="0.15"/>
    <row r="87" ht="15.75" customHeight="1" x14ac:dyDescent="0.15"/>
    <row r="88" ht="15.75" customHeight="1" x14ac:dyDescent="0.15"/>
    <row r="89" ht="15.75" customHeight="1" x14ac:dyDescent="0.15"/>
    <row r="90" ht="15.75" customHeight="1" x14ac:dyDescent="0.15"/>
    <row r="91" ht="15.75" customHeight="1" x14ac:dyDescent="0.15"/>
    <row r="92" ht="15.75" customHeight="1" x14ac:dyDescent="0.15"/>
    <row r="93" ht="15.75" customHeight="1" x14ac:dyDescent="0.15"/>
    <row r="94" ht="15.75" customHeight="1" x14ac:dyDescent="0.15"/>
    <row r="95" ht="15.75" customHeight="1" x14ac:dyDescent="0.15"/>
    <row r="96" ht="15.75" customHeight="1" x14ac:dyDescent="0.15"/>
    <row r="97" ht="15.75" customHeight="1" x14ac:dyDescent="0.15"/>
    <row r="98" ht="15.75" customHeight="1" x14ac:dyDescent="0.15"/>
    <row r="99" ht="15.75" customHeight="1" x14ac:dyDescent="0.15"/>
    <row r="100" ht="15.75" customHeight="1" x14ac:dyDescent="0.15"/>
    <row r="101" ht="15.75" customHeight="1" x14ac:dyDescent="0.15"/>
    <row r="102" ht="15.75" customHeight="1" x14ac:dyDescent="0.15"/>
    <row r="103" ht="15.75" customHeight="1" x14ac:dyDescent="0.15"/>
    <row r="104" ht="15.75" customHeight="1" x14ac:dyDescent="0.15"/>
    <row r="105" ht="15.75" customHeight="1" x14ac:dyDescent="0.15"/>
    <row r="106" ht="15.75" customHeight="1" x14ac:dyDescent="0.15"/>
    <row r="107" ht="15.75" customHeight="1" x14ac:dyDescent="0.15"/>
    <row r="108" ht="15.75" customHeight="1" x14ac:dyDescent="0.15"/>
    <row r="109" ht="15.75" customHeight="1" x14ac:dyDescent="0.15"/>
    <row r="110" ht="15.75" customHeight="1" x14ac:dyDescent="0.15"/>
    <row r="111" ht="15.75" customHeight="1" x14ac:dyDescent="0.15"/>
    <row r="112" ht="15.75" customHeight="1" x14ac:dyDescent="0.15"/>
    <row r="113" ht="15.75" customHeight="1" x14ac:dyDescent="0.15"/>
    <row r="114" ht="15.75" customHeight="1" x14ac:dyDescent="0.15"/>
    <row r="115" ht="15.75" customHeight="1" x14ac:dyDescent="0.15"/>
    <row r="116" ht="15.75" customHeight="1" x14ac:dyDescent="0.15"/>
    <row r="117" ht="15.75" customHeight="1" x14ac:dyDescent="0.15"/>
    <row r="118" ht="15.75" customHeight="1" x14ac:dyDescent="0.15"/>
    <row r="119" ht="15.75" customHeight="1" x14ac:dyDescent="0.15"/>
    <row r="120" ht="15.75" customHeight="1" x14ac:dyDescent="0.15"/>
    <row r="121" ht="15.75" customHeight="1" x14ac:dyDescent="0.15"/>
    <row r="122" ht="15.75" customHeight="1" x14ac:dyDescent="0.15"/>
    <row r="123" ht="15.75" customHeight="1" x14ac:dyDescent="0.15"/>
    <row r="124" ht="15.75" customHeight="1" x14ac:dyDescent="0.15"/>
    <row r="125" ht="15.75" customHeight="1" x14ac:dyDescent="0.15"/>
    <row r="126" ht="15.75" customHeight="1" x14ac:dyDescent="0.15"/>
    <row r="127" ht="15.75" customHeight="1" x14ac:dyDescent="0.15"/>
    <row r="128" ht="15.75" customHeight="1" x14ac:dyDescent="0.15"/>
    <row r="129" ht="15.75" customHeight="1" x14ac:dyDescent="0.15"/>
    <row r="130" ht="15.75" customHeight="1" x14ac:dyDescent="0.15"/>
    <row r="131" ht="15.75" customHeight="1" x14ac:dyDescent="0.15"/>
    <row r="132" ht="15.75" customHeight="1" x14ac:dyDescent="0.15"/>
    <row r="133" ht="15.75" customHeight="1" x14ac:dyDescent="0.15"/>
    <row r="134" ht="15.75" customHeight="1" x14ac:dyDescent="0.15"/>
    <row r="135" ht="15.75" customHeight="1" x14ac:dyDescent="0.15"/>
    <row r="136" ht="15.75" customHeight="1" x14ac:dyDescent="0.15"/>
    <row r="137" ht="15.75" customHeight="1" x14ac:dyDescent="0.15"/>
    <row r="138" ht="15.75" customHeight="1" x14ac:dyDescent="0.15"/>
    <row r="139" ht="15.75" customHeight="1" x14ac:dyDescent="0.15"/>
    <row r="140" ht="15.75" customHeight="1" x14ac:dyDescent="0.15"/>
    <row r="141" ht="15.75" customHeight="1" x14ac:dyDescent="0.15"/>
    <row r="142" ht="15.75" customHeight="1" x14ac:dyDescent="0.15"/>
    <row r="143" ht="15.75" customHeight="1" x14ac:dyDescent="0.15"/>
    <row r="144" ht="15.75" customHeight="1" x14ac:dyDescent="0.15"/>
    <row r="145" ht="15.75" customHeight="1" x14ac:dyDescent="0.15"/>
    <row r="146" ht="15.75" customHeight="1" x14ac:dyDescent="0.15"/>
    <row r="147" ht="15.75" customHeight="1" x14ac:dyDescent="0.15"/>
    <row r="148" ht="15.75" customHeight="1" x14ac:dyDescent="0.15"/>
    <row r="149" ht="15.75" customHeight="1" x14ac:dyDescent="0.15"/>
    <row r="150" ht="15.75" customHeight="1" x14ac:dyDescent="0.15"/>
    <row r="151" ht="15.75" customHeight="1" x14ac:dyDescent="0.15"/>
    <row r="152" ht="15.75" customHeight="1" x14ac:dyDescent="0.15"/>
    <row r="153" ht="15.75" customHeight="1" x14ac:dyDescent="0.15"/>
    <row r="154" ht="15.75" customHeight="1" x14ac:dyDescent="0.15"/>
    <row r="155" ht="15.75" customHeight="1" x14ac:dyDescent="0.15"/>
    <row r="156" ht="15.75" customHeight="1" x14ac:dyDescent="0.15"/>
    <row r="157" ht="15.75" customHeight="1" x14ac:dyDescent="0.15"/>
    <row r="158" ht="15.75" customHeight="1" x14ac:dyDescent="0.15"/>
    <row r="159" ht="15.75" customHeight="1" x14ac:dyDescent="0.15"/>
    <row r="160" ht="15.75" customHeight="1" x14ac:dyDescent="0.15"/>
    <row r="161" ht="15.75" customHeight="1" x14ac:dyDescent="0.15"/>
    <row r="162" ht="15.75" customHeight="1" x14ac:dyDescent="0.15"/>
    <row r="163" ht="15.75" customHeight="1" x14ac:dyDescent="0.15"/>
    <row r="164" ht="15.75" customHeight="1" x14ac:dyDescent="0.15"/>
    <row r="165" ht="15.75" customHeight="1" x14ac:dyDescent="0.15"/>
    <row r="166" ht="15.75" customHeight="1" x14ac:dyDescent="0.15"/>
    <row r="167" ht="15.75" customHeight="1" x14ac:dyDescent="0.15"/>
    <row r="168" ht="15.75" customHeight="1" x14ac:dyDescent="0.15"/>
    <row r="169" ht="15.75" customHeight="1" x14ac:dyDescent="0.15"/>
    <row r="170" ht="15.75" customHeight="1" x14ac:dyDescent="0.15"/>
    <row r="171" ht="15.75" customHeight="1" x14ac:dyDescent="0.15"/>
    <row r="172" ht="15.75" customHeight="1" x14ac:dyDescent="0.15"/>
    <row r="173" ht="15.75" customHeight="1" x14ac:dyDescent="0.15"/>
    <row r="174" ht="15.75" customHeight="1" x14ac:dyDescent="0.15"/>
    <row r="175" ht="15.75" customHeight="1" x14ac:dyDescent="0.15"/>
    <row r="176" ht="15.75" customHeight="1" x14ac:dyDescent="0.15"/>
    <row r="177" ht="15.75" customHeight="1" x14ac:dyDescent="0.15"/>
    <row r="178" ht="15.75" customHeight="1" x14ac:dyDescent="0.15"/>
    <row r="179" ht="15.75" customHeight="1" x14ac:dyDescent="0.15"/>
    <row r="180" ht="15.75" customHeight="1" x14ac:dyDescent="0.15"/>
    <row r="181" ht="15.75" customHeight="1" x14ac:dyDescent="0.15"/>
    <row r="182" ht="15.75" customHeight="1" x14ac:dyDescent="0.15"/>
    <row r="183" ht="15.75" customHeight="1" x14ac:dyDescent="0.15"/>
    <row r="184" ht="15.75" customHeight="1" x14ac:dyDescent="0.15"/>
    <row r="185" ht="15.75" customHeight="1" x14ac:dyDescent="0.15"/>
    <row r="186" ht="15.75" customHeight="1" x14ac:dyDescent="0.15"/>
    <row r="187" ht="15.75" customHeight="1" x14ac:dyDescent="0.15"/>
    <row r="188" ht="15.75" customHeight="1" x14ac:dyDescent="0.15"/>
    <row r="189" ht="15.75" customHeight="1" x14ac:dyDescent="0.15"/>
    <row r="190" ht="15.75" customHeight="1" x14ac:dyDescent="0.15"/>
    <row r="191" ht="15.75" customHeight="1" x14ac:dyDescent="0.15"/>
    <row r="192" ht="15.75" customHeight="1" x14ac:dyDescent="0.15"/>
    <row r="193" ht="15.75" customHeight="1" x14ac:dyDescent="0.15"/>
    <row r="194" ht="15.75" customHeight="1" x14ac:dyDescent="0.15"/>
    <row r="195" ht="15.75" customHeight="1" x14ac:dyDescent="0.15"/>
    <row r="196" ht="15.75" customHeight="1" x14ac:dyDescent="0.15"/>
    <row r="197" ht="15.75" customHeight="1" x14ac:dyDescent="0.15"/>
    <row r="198" ht="15.75" customHeight="1" x14ac:dyDescent="0.15"/>
    <row r="199" ht="15.75" customHeight="1" x14ac:dyDescent="0.15"/>
    <row r="200" ht="15.75" customHeight="1" x14ac:dyDescent="0.15"/>
    <row r="201" ht="15.75" customHeight="1" x14ac:dyDescent="0.15"/>
    <row r="202" ht="15.75" customHeight="1" x14ac:dyDescent="0.15"/>
    <row r="203" ht="15.75" customHeight="1" x14ac:dyDescent="0.15"/>
    <row r="204" ht="15.75" customHeight="1" x14ac:dyDescent="0.15"/>
    <row r="205" ht="15.75" customHeight="1" x14ac:dyDescent="0.15"/>
    <row r="206" ht="15.75" customHeight="1" x14ac:dyDescent="0.15"/>
    <row r="207" ht="15.75" customHeight="1" x14ac:dyDescent="0.15"/>
    <row r="208" ht="15.75" customHeight="1" x14ac:dyDescent="0.15"/>
    <row r="209" ht="15.75" customHeight="1" x14ac:dyDescent="0.15"/>
    <row r="210" ht="15.75" customHeight="1" x14ac:dyDescent="0.15"/>
    <row r="211" ht="15.75" customHeight="1" x14ac:dyDescent="0.15"/>
    <row r="212" ht="15.75" customHeight="1" x14ac:dyDescent="0.15"/>
    <row r="213" ht="15.75" customHeight="1" x14ac:dyDescent="0.15"/>
    <row r="214" ht="15.75" customHeight="1" x14ac:dyDescent="0.15"/>
    <row r="215" ht="15.75" customHeight="1" x14ac:dyDescent="0.15"/>
    <row r="216" ht="15.75" customHeight="1" x14ac:dyDescent="0.15"/>
    <row r="217" ht="15.75" customHeight="1" x14ac:dyDescent="0.15"/>
    <row r="218" ht="15.75" customHeight="1" x14ac:dyDescent="0.15"/>
    <row r="219" ht="15.75" customHeight="1" x14ac:dyDescent="0.15"/>
    <row r="220" ht="15.75" customHeight="1" x14ac:dyDescent="0.15"/>
    <row r="221" ht="15.75" customHeight="1" x14ac:dyDescent="0.15"/>
    <row r="222" ht="15.75" customHeight="1" x14ac:dyDescent="0.15"/>
    <row r="223" ht="15.75" customHeight="1" x14ac:dyDescent="0.15"/>
    <row r="224" ht="15.75" customHeight="1" x14ac:dyDescent="0.15"/>
    <row r="225" ht="15.75" customHeight="1" x14ac:dyDescent="0.15"/>
    <row r="226" ht="15.75" customHeight="1" x14ac:dyDescent="0.15"/>
    <row r="227" ht="15.75" customHeight="1" x14ac:dyDescent="0.15"/>
    <row r="228" ht="15.75" customHeight="1" x14ac:dyDescent="0.15"/>
    <row r="229" ht="15.75" customHeight="1" x14ac:dyDescent="0.15"/>
    <row r="230" ht="15.75" customHeight="1" x14ac:dyDescent="0.15"/>
    <row r="231" ht="15.75" customHeight="1" x14ac:dyDescent="0.15"/>
    <row r="232" ht="15.75" customHeight="1" x14ac:dyDescent="0.15"/>
    <row r="233" ht="15.75" customHeight="1" x14ac:dyDescent="0.15"/>
    <row r="234" ht="15.75" customHeight="1" x14ac:dyDescent="0.15"/>
    <row r="235" ht="15.75" customHeight="1" x14ac:dyDescent="0.15"/>
    <row r="236" ht="15.75" customHeight="1" x14ac:dyDescent="0.15"/>
    <row r="237" ht="15.75" customHeight="1" x14ac:dyDescent="0.15"/>
    <row r="238" ht="15.75" customHeight="1" x14ac:dyDescent="0.15"/>
    <row r="239" ht="15.75" customHeight="1" x14ac:dyDescent="0.15"/>
    <row r="240" ht="15.75" customHeight="1" x14ac:dyDescent="0.15"/>
    <row r="241" ht="15.75" customHeight="1" x14ac:dyDescent="0.15"/>
    <row r="242" ht="15.75" customHeight="1" x14ac:dyDescent="0.15"/>
    <row r="243" ht="15.75" customHeight="1" x14ac:dyDescent="0.15"/>
    <row r="244" ht="15.75" customHeight="1" x14ac:dyDescent="0.15"/>
    <row r="245" ht="15.75" customHeight="1" x14ac:dyDescent="0.15"/>
    <row r="246" ht="15.75" customHeight="1" x14ac:dyDescent="0.15"/>
    <row r="247" ht="15.75" customHeight="1" x14ac:dyDescent="0.15"/>
    <row r="248" ht="15.75" customHeight="1" x14ac:dyDescent="0.15"/>
    <row r="249" ht="15.75" customHeight="1" x14ac:dyDescent="0.15"/>
    <row r="250" ht="15.75" customHeight="1" x14ac:dyDescent="0.15"/>
    <row r="251" ht="15.75" customHeight="1" x14ac:dyDescent="0.15"/>
    <row r="252" ht="15.75" customHeight="1" x14ac:dyDescent="0.15"/>
    <row r="253" ht="15.75" customHeight="1" x14ac:dyDescent="0.15"/>
    <row r="254" ht="15.75" customHeight="1" x14ac:dyDescent="0.15"/>
    <row r="255" ht="15.75" customHeight="1" x14ac:dyDescent="0.15"/>
    <row r="256" ht="15.75" customHeight="1" x14ac:dyDescent="0.15"/>
    <row r="257" ht="15.75" customHeight="1" x14ac:dyDescent="0.15"/>
    <row r="258" ht="15.75" customHeight="1" x14ac:dyDescent="0.15"/>
    <row r="259" ht="15.75" customHeight="1" x14ac:dyDescent="0.15"/>
    <row r="260" ht="15.75" customHeight="1" x14ac:dyDescent="0.15"/>
    <row r="261" ht="15.75" customHeight="1" x14ac:dyDescent="0.15"/>
    <row r="262" ht="15.75" customHeight="1" x14ac:dyDescent="0.15"/>
    <row r="263" ht="15.75" customHeight="1" x14ac:dyDescent="0.15"/>
    <row r="264" ht="15.75" customHeight="1" x14ac:dyDescent="0.15"/>
    <row r="265" ht="15.75" customHeight="1" x14ac:dyDescent="0.15"/>
    <row r="266" ht="15.75" customHeight="1" x14ac:dyDescent="0.15"/>
    <row r="267" ht="15.75" customHeight="1" x14ac:dyDescent="0.15"/>
    <row r="268" ht="15.75" customHeight="1" x14ac:dyDescent="0.15"/>
    <row r="269" ht="15.75" customHeight="1" x14ac:dyDescent="0.15"/>
    <row r="270" ht="15.75" customHeight="1" x14ac:dyDescent="0.15"/>
    <row r="271" ht="15.75" customHeight="1" x14ac:dyDescent="0.15"/>
    <row r="272" ht="15.75" customHeight="1" x14ac:dyDescent="0.15"/>
    <row r="273" ht="15.75" customHeight="1" x14ac:dyDescent="0.15"/>
    <row r="274" ht="15.75" customHeight="1" x14ac:dyDescent="0.15"/>
    <row r="275" ht="15.75" customHeight="1" x14ac:dyDescent="0.15"/>
    <row r="276" ht="15.75" customHeight="1" x14ac:dyDescent="0.15"/>
    <row r="277" ht="15.75" customHeight="1" x14ac:dyDescent="0.15"/>
    <row r="278" ht="15.75" customHeight="1" x14ac:dyDescent="0.15"/>
    <row r="279" ht="15.75" customHeight="1" x14ac:dyDescent="0.15"/>
    <row r="280" ht="15.75" customHeight="1" x14ac:dyDescent="0.15"/>
    <row r="281" ht="15.75" customHeight="1" x14ac:dyDescent="0.15"/>
    <row r="282" ht="15.75" customHeight="1" x14ac:dyDescent="0.15"/>
    <row r="283" ht="15.75" customHeight="1" x14ac:dyDescent="0.15"/>
    <row r="284" ht="15.75" customHeight="1" x14ac:dyDescent="0.15"/>
    <row r="285" ht="15.75" customHeight="1" x14ac:dyDescent="0.15"/>
    <row r="286" ht="15.75" customHeight="1" x14ac:dyDescent="0.15"/>
    <row r="287" ht="15.75" customHeight="1" x14ac:dyDescent="0.15"/>
    <row r="288" ht="15.75" customHeight="1" x14ac:dyDescent="0.15"/>
    <row r="289" ht="15.75" customHeight="1" x14ac:dyDescent="0.15"/>
    <row r="290" ht="15.75" customHeight="1" x14ac:dyDescent="0.15"/>
    <row r="291" ht="15.75" customHeight="1" x14ac:dyDescent="0.15"/>
    <row r="292" ht="15.75" customHeight="1" x14ac:dyDescent="0.15"/>
    <row r="293" ht="15.75" customHeight="1" x14ac:dyDescent="0.15"/>
    <row r="294" ht="15.75" customHeight="1" x14ac:dyDescent="0.15"/>
    <row r="295" ht="15.75" customHeight="1" x14ac:dyDescent="0.15"/>
    <row r="296" ht="15.75" customHeight="1" x14ac:dyDescent="0.15"/>
    <row r="297" ht="15.75" customHeight="1" x14ac:dyDescent="0.15"/>
    <row r="298" ht="15.75" customHeight="1" x14ac:dyDescent="0.15"/>
    <row r="299" ht="15.75" customHeight="1" x14ac:dyDescent="0.15"/>
    <row r="300" ht="15.75" customHeight="1" x14ac:dyDescent="0.15"/>
    <row r="301" ht="15.75" customHeight="1" x14ac:dyDescent="0.15"/>
    <row r="302" ht="15.75" customHeight="1" x14ac:dyDescent="0.15"/>
    <row r="303" ht="15.75" customHeight="1" x14ac:dyDescent="0.15"/>
    <row r="304" ht="15.75" customHeight="1" x14ac:dyDescent="0.15"/>
    <row r="305" ht="15.75" customHeight="1" x14ac:dyDescent="0.15"/>
    <row r="306" ht="15.75" customHeight="1" x14ac:dyDescent="0.15"/>
    <row r="307" ht="15.75" customHeight="1" x14ac:dyDescent="0.15"/>
    <row r="308" ht="15.75" customHeight="1" x14ac:dyDescent="0.15"/>
    <row r="309" ht="15.75" customHeight="1" x14ac:dyDescent="0.15"/>
    <row r="310" ht="15.75" customHeight="1" x14ac:dyDescent="0.15"/>
    <row r="311" ht="15.75" customHeight="1" x14ac:dyDescent="0.15"/>
    <row r="312" ht="15.75" customHeight="1" x14ac:dyDescent="0.15"/>
    <row r="313" ht="15.75" customHeight="1" x14ac:dyDescent="0.15"/>
    <row r="314" ht="15.75" customHeight="1" x14ac:dyDescent="0.15"/>
    <row r="315" ht="15.75" customHeight="1" x14ac:dyDescent="0.15"/>
    <row r="316" ht="15.75" customHeight="1" x14ac:dyDescent="0.15"/>
    <row r="317" ht="15.75" customHeight="1" x14ac:dyDescent="0.15"/>
    <row r="318" ht="15.75" customHeight="1" x14ac:dyDescent="0.15"/>
    <row r="319" ht="15.75" customHeight="1" x14ac:dyDescent="0.15"/>
    <row r="320" ht="15.75" customHeight="1" x14ac:dyDescent="0.15"/>
    <row r="321" ht="15.75" customHeight="1" x14ac:dyDescent="0.15"/>
    <row r="322" ht="15.75" customHeight="1" x14ac:dyDescent="0.15"/>
    <row r="323" ht="15.75" customHeight="1" x14ac:dyDescent="0.15"/>
    <row r="324" ht="15.75" customHeight="1" x14ac:dyDescent="0.15"/>
    <row r="325" ht="15.75" customHeight="1" x14ac:dyDescent="0.15"/>
    <row r="326" ht="15.75" customHeight="1" x14ac:dyDescent="0.15"/>
    <row r="327" ht="15.75" customHeight="1" x14ac:dyDescent="0.15"/>
    <row r="328" ht="15.75" customHeight="1" x14ac:dyDescent="0.15"/>
    <row r="329" ht="15.75" customHeight="1" x14ac:dyDescent="0.15"/>
    <row r="330" ht="15.75" customHeight="1" x14ac:dyDescent="0.15"/>
    <row r="331" ht="15.75" customHeight="1" x14ac:dyDescent="0.15"/>
    <row r="332" ht="15.75" customHeight="1" x14ac:dyDescent="0.15"/>
    <row r="333" ht="15.75" customHeight="1" x14ac:dyDescent="0.15"/>
    <row r="334" ht="15.75" customHeight="1" x14ac:dyDescent="0.15"/>
    <row r="335" ht="15.75" customHeight="1" x14ac:dyDescent="0.15"/>
    <row r="336" ht="15.75" customHeight="1" x14ac:dyDescent="0.15"/>
    <row r="337" ht="15.75" customHeight="1" x14ac:dyDescent="0.15"/>
    <row r="338" ht="15.75" customHeight="1" x14ac:dyDescent="0.15"/>
    <row r="339" ht="15.75" customHeight="1" x14ac:dyDescent="0.15"/>
    <row r="340" ht="15.75" customHeight="1" x14ac:dyDescent="0.15"/>
    <row r="341" ht="15.75" customHeight="1" x14ac:dyDescent="0.15"/>
    <row r="342" ht="15.75" customHeight="1" x14ac:dyDescent="0.15"/>
    <row r="343" ht="15.75" customHeight="1" x14ac:dyDescent="0.15"/>
    <row r="344" ht="15.75" customHeight="1" x14ac:dyDescent="0.15"/>
    <row r="345" ht="15.75" customHeight="1" x14ac:dyDescent="0.15"/>
    <row r="346" ht="15.75" customHeight="1" x14ac:dyDescent="0.15"/>
    <row r="347" ht="15.75" customHeight="1" x14ac:dyDescent="0.15"/>
    <row r="348" ht="15.75" customHeight="1" x14ac:dyDescent="0.15"/>
    <row r="349" ht="15.75" customHeight="1" x14ac:dyDescent="0.15"/>
    <row r="350" ht="15.75" customHeight="1" x14ac:dyDescent="0.15"/>
    <row r="351" ht="15.75" customHeight="1" x14ac:dyDescent="0.15"/>
    <row r="352" ht="15.75" customHeight="1" x14ac:dyDescent="0.15"/>
    <row r="353" ht="15.75" customHeight="1" x14ac:dyDescent="0.15"/>
    <row r="354" ht="15.75" customHeight="1" x14ac:dyDescent="0.15"/>
    <row r="355" ht="15.75" customHeight="1" x14ac:dyDescent="0.15"/>
    <row r="356" ht="15.75" customHeight="1" x14ac:dyDescent="0.15"/>
    <row r="357" ht="15.75" customHeight="1" x14ac:dyDescent="0.15"/>
    <row r="358" ht="15.75" customHeight="1" x14ac:dyDescent="0.15"/>
    <row r="359" ht="15.75" customHeight="1" x14ac:dyDescent="0.15"/>
    <row r="360" ht="15.75" customHeight="1" x14ac:dyDescent="0.15"/>
    <row r="361" ht="15.75" customHeight="1" x14ac:dyDescent="0.15"/>
    <row r="362" ht="15.75" customHeight="1" x14ac:dyDescent="0.15"/>
    <row r="363" ht="15.75" customHeight="1" x14ac:dyDescent="0.15"/>
    <row r="364" ht="15.75" customHeight="1" x14ac:dyDescent="0.15"/>
    <row r="365" ht="15.75" customHeight="1" x14ac:dyDescent="0.15"/>
    <row r="366" ht="15.75" customHeight="1" x14ac:dyDescent="0.15"/>
    <row r="367" ht="15.75" customHeight="1" x14ac:dyDescent="0.15"/>
    <row r="368" ht="15.75" customHeight="1" x14ac:dyDescent="0.15"/>
    <row r="369" ht="15.75" customHeight="1" x14ac:dyDescent="0.15"/>
    <row r="370" ht="15.75" customHeight="1" x14ac:dyDescent="0.15"/>
    <row r="371" ht="15.75" customHeight="1" x14ac:dyDescent="0.15"/>
    <row r="372" ht="15.75" customHeight="1" x14ac:dyDescent="0.15"/>
    <row r="373" ht="15.75" customHeight="1" x14ac:dyDescent="0.15"/>
    <row r="374" ht="15.75" customHeight="1" x14ac:dyDescent="0.15"/>
    <row r="375" ht="15.75" customHeight="1" x14ac:dyDescent="0.15"/>
    <row r="376" ht="15.75" customHeight="1" x14ac:dyDescent="0.15"/>
    <row r="377" ht="15.75" customHeight="1" x14ac:dyDescent="0.15"/>
    <row r="378" ht="15.75" customHeight="1" x14ac:dyDescent="0.15"/>
    <row r="379" ht="15.75" customHeight="1" x14ac:dyDescent="0.15"/>
    <row r="380" ht="15.75" customHeight="1" x14ac:dyDescent="0.15"/>
    <row r="381" ht="15.75" customHeight="1" x14ac:dyDescent="0.15"/>
    <row r="382" ht="15.75" customHeight="1" x14ac:dyDescent="0.15"/>
    <row r="383" ht="15.75" customHeight="1" x14ac:dyDescent="0.15"/>
    <row r="384" ht="15.75" customHeight="1" x14ac:dyDescent="0.15"/>
    <row r="385" ht="15.75" customHeight="1" x14ac:dyDescent="0.15"/>
    <row r="386" ht="15.75" customHeight="1" x14ac:dyDescent="0.15"/>
    <row r="387" ht="15.75" customHeight="1" x14ac:dyDescent="0.15"/>
    <row r="388" ht="15.75" customHeight="1" x14ac:dyDescent="0.15"/>
    <row r="389" ht="15.75" customHeight="1" x14ac:dyDescent="0.15"/>
    <row r="390" ht="15.75" customHeight="1" x14ac:dyDescent="0.15"/>
    <row r="391" ht="15.75" customHeight="1" x14ac:dyDescent="0.15"/>
    <row r="392" ht="15.75" customHeight="1" x14ac:dyDescent="0.15"/>
    <row r="393" ht="15.75" customHeight="1" x14ac:dyDescent="0.15"/>
    <row r="394" ht="15.75" customHeight="1" x14ac:dyDescent="0.15"/>
    <row r="395" ht="15.75" customHeight="1" x14ac:dyDescent="0.15"/>
    <row r="396" ht="15.75" customHeight="1" x14ac:dyDescent="0.15"/>
    <row r="397" ht="15.75" customHeight="1" x14ac:dyDescent="0.15"/>
    <row r="398" ht="15.75" customHeight="1" x14ac:dyDescent="0.15"/>
    <row r="399" ht="15.75" customHeight="1" x14ac:dyDescent="0.15"/>
    <row r="400" ht="15.75" customHeight="1" x14ac:dyDescent="0.15"/>
    <row r="401" ht="15.75" customHeight="1" x14ac:dyDescent="0.15"/>
    <row r="402" ht="15.75" customHeight="1" x14ac:dyDescent="0.15"/>
    <row r="403" ht="15.75" customHeight="1" x14ac:dyDescent="0.15"/>
    <row r="404" ht="15.75" customHeight="1" x14ac:dyDescent="0.15"/>
    <row r="405" ht="15.75" customHeight="1" x14ac:dyDescent="0.15"/>
    <row r="406" ht="15.75" customHeight="1" x14ac:dyDescent="0.15"/>
    <row r="407" ht="15.75" customHeight="1" x14ac:dyDescent="0.15"/>
    <row r="408" ht="15.75" customHeight="1" x14ac:dyDescent="0.15"/>
    <row r="409" ht="15.75" customHeight="1" x14ac:dyDescent="0.15"/>
    <row r="410" ht="15.75" customHeight="1" x14ac:dyDescent="0.15"/>
    <row r="411" ht="15.75" customHeight="1" x14ac:dyDescent="0.15"/>
    <row r="412" ht="15.75" customHeight="1" x14ac:dyDescent="0.15"/>
    <row r="413" ht="15.75" customHeight="1" x14ac:dyDescent="0.15"/>
    <row r="414" ht="15.75" customHeight="1" x14ac:dyDescent="0.15"/>
    <row r="415" ht="15.75" customHeight="1" x14ac:dyDescent="0.15"/>
    <row r="416" ht="15.75" customHeight="1" x14ac:dyDescent="0.15"/>
    <row r="417" ht="15.75" customHeight="1" x14ac:dyDescent="0.15"/>
    <row r="418" ht="15.75" customHeight="1" x14ac:dyDescent="0.15"/>
    <row r="419" ht="15.75" customHeight="1" x14ac:dyDescent="0.15"/>
    <row r="420" ht="15.75" customHeight="1" x14ac:dyDescent="0.15"/>
    <row r="421" ht="15.75" customHeight="1" x14ac:dyDescent="0.15"/>
    <row r="422" ht="15.75" customHeight="1" x14ac:dyDescent="0.15"/>
    <row r="423" ht="15.75" customHeight="1" x14ac:dyDescent="0.15"/>
    <row r="424" ht="15.75" customHeight="1" x14ac:dyDescent="0.15"/>
    <row r="425" ht="15.75" customHeight="1" x14ac:dyDescent="0.15"/>
    <row r="426" ht="15.75" customHeight="1" x14ac:dyDescent="0.15"/>
    <row r="427" ht="15.75" customHeight="1" x14ac:dyDescent="0.15"/>
    <row r="428" ht="15.75" customHeight="1" x14ac:dyDescent="0.15"/>
    <row r="429" ht="15.75" customHeight="1" x14ac:dyDescent="0.15"/>
    <row r="430" ht="15.75" customHeight="1" x14ac:dyDescent="0.15"/>
    <row r="431" ht="15.75" customHeight="1" x14ac:dyDescent="0.15"/>
    <row r="432" ht="15.75" customHeight="1" x14ac:dyDescent="0.15"/>
    <row r="433" ht="15.75" customHeight="1" x14ac:dyDescent="0.15"/>
    <row r="434" ht="15.75" customHeight="1" x14ac:dyDescent="0.15"/>
    <row r="435" ht="15.75" customHeight="1" x14ac:dyDescent="0.15"/>
    <row r="436" ht="15.75" customHeight="1" x14ac:dyDescent="0.15"/>
    <row r="437" ht="15.75" customHeight="1" x14ac:dyDescent="0.15"/>
    <row r="438" ht="15.75" customHeight="1" x14ac:dyDescent="0.15"/>
    <row r="439" ht="15.75" customHeight="1" x14ac:dyDescent="0.15"/>
    <row r="440" ht="15.75" customHeight="1" x14ac:dyDescent="0.15"/>
    <row r="441" ht="15.75" customHeight="1" x14ac:dyDescent="0.15"/>
    <row r="442" ht="15.75" customHeight="1" x14ac:dyDescent="0.15"/>
    <row r="443" ht="15.75" customHeight="1" x14ac:dyDescent="0.15"/>
    <row r="444" ht="15.75" customHeight="1" x14ac:dyDescent="0.15"/>
    <row r="445" ht="15.75" customHeight="1" x14ac:dyDescent="0.15"/>
    <row r="446" ht="15.75" customHeight="1" x14ac:dyDescent="0.15"/>
    <row r="447" ht="15.75" customHeight="1" x14ac:dyDescent="0.15"/>
    <row r="448" ht="15.75" customHeight="1" x14ac:dyDescent="0.15"/>
    <row r="449" ht="15.75" customHeight="1" x14ac:dyDescent="0.15"/>
    <row r="450" ht="15.75" customHeight="1" x14ac:dyDescent="0.15"/>
    <row r="451" ht="15.75" customHeight="1" x14ac:dyDescent="0.15"/>
    <row r="452" ht="15.75" customHeight="1" x14ac:dyDescent="0.15"/>
    <row r="453" ht="15.75" customHeight="1" x14ac:dyDescent="0.15"/>
    <row r="454" ht="15.75" customHeight="1" x14ac:dyDescent="0.15"/>
    <row r="455" ht="15.75" customHeight="1" x14ac:dyDescent="0.15"/>
    <row r="456" ht="15.75" customHeight="1" x14ac:dyDescent="0.15"/>
    <row r="457" ht="15.75" customHeight="1" x14ac:dyDescent="0.15"/>
    <row r="458" ht="15.75" customHeight="1" x14ac:dyDescent="0.15"/>
    <row r="459" ht="15.75" customHeight="1" x14ac:dyDescent="0.15"/>
    <row r="460" ht="15.75" customHeight="1" x14ac:dyDescent="0.15"/>
    <row r="461" ht="15.75" customHeight="1" x14ac:dyDescent="0.15"/>
    <row r="462" ht="15.75" customHeight="1" x14ac:dyDescent="0.15"/>
    <row r="463" ht="15.75" customHeight="1" x14ac:dyDescent="0.15"/>
    <row r="464" ht="15.75" customHeight="1" x14ac:dyDescent="0.15"/>
    <row r="465" ht="15.75" customHeight="1" x14ac:dyDescent="0.15"/>
    <row r="466" ht="15.75" customHeight="1" x14ac:dyDescent="0.15"/>
    <row r="467" ht="15.75" customHeight="1" x14ac:dyDescent="0.15"/>
    <row r="468" ht="15.75" customHeight="1" x14ac:dyDescent="0.15"/>
    <row r="469" ht="15.75" customHeight="1" x14ac:dyDescent="0.15"/>
    <row r="470" ht="15.75" customHeight="1" x14ac:dyDescent="0.15"/>
    <row r="471" ht="15.75" customHeight="1" x14ac:dyDescent="0.15"/>
    <row r="472" ht="15.75" customHeight="1" x14ac:dyDescent="0.15"/>
    <row r="473" ht="15.75" customHeight="1" x14ac:dyDescent="0.15"/>
    <row r="474" ht="15.75" customHeight="1" x14ac:dyDescent="0.15"/>
    <row r="475" ht="15.75" customHeight="1" x14ac:dyDescent="0.15"/>
    <row r="476" ht="15.75" customHeight="1" x14ac:dyDescent="0.15"/>
    <row r="477" ht="15.75" customHeight="1" x14ac:dyDescent="0.15"/>
    <row r="478" ht="15.75" customHeight="1" x14ac:dyDescent="0.15"/>
    <row r="479" ht="15.75" customHeight="1" x14ac:dyDescent="0.15"/>
    <row r="480" ht="15.75" customHeight="1" x14ac:dyDescent="0.15"/>
    <row r="481" ht="15.75" customHeight="1" x14ac:dyDescent="0.15"/>
    <row r="482" ht="15.75" customHeight="1" x14ac:dyDescent="0.15"/>
    <row r="483" ht="15.75" customHeight="1" x14ac:dyDescent="0.15"/>
    <row r="484" ht="15.75" customHeight="1" x14ac:dyDescent="0.15"/>
    <row r="485" ht="15.75" customHeight="1" x14ac:dyDescent="0.15"/>
    <row r="486" ht="15.75" customHeight="1" x14ac:dyDescent="0.15"/>
    <row r="487" ht="15.75" customHeight="1" x14ac:dyDescent="0.15"/>
    <row r="488" ht="15.75" customHeight="1" x14ac:dyDescent="0.15"/>
    <row r="489" ht="15.75" customHeight="1" x14ac:dyDescent="0.15"/>
    <row r="490" ht="15.75" customHeight="1" x14ac:dyDescent="0.15"/>
    <row r="491" ht="15.75" customHeight="1" x14ac:dyDescent="0.15"/>
    <row r="492" ht="15.75" customHeight="1" x14ac:dyDescent="0.15"/>
    <row r="493" ht="15.75" customHeight="1" x14ac:dyDescent="0.15"/>
    <row r="494" ht="15.75" customHeight="1" x14ac:dyDescent="0.15"/>
    <row r="495" ht="15.75" customHeight="1" x14ac:dyDescent="0.15"/>
    <row r="496" ht="15.75" customHeight="1" x14ac:dyDescent="0.15"/>
    <row r="497" ht="15.75" customHeight="1" x14ac:dyDescent="0.15"/>
    <row r="498" ht="15.75" customHeight="1" x14ac:dyDescent="0.15"/>
    <row r="499" ht="15.75" customHeight="1" x14ac:dyDescent="0.15"/>
    <row r="500" ht="15.75" customHeight="1" x14ac:dyDescent="0.15"/>
    <row r="501" ht="15.75" customHeight="1" x14ac:dyDescent="0.15"/>
    <row r="502" ht="15.75" customHeight="1" x14ac:dyDescent="0.15"/>
    <row r="503" ht="15.75" customHeight="1" x14ac:dyDescent="0.15"/>
    <row r="504" ht="15.75" customHeight="1" x14ac:dyDescent="0.15"/>
    <row r="505" ht="15.75" customHeight="1" x14ac:dyDescent="0.15"/>
    <row r="506" ht="15.75" customHeight="1" x14ac:dyDescent="0.15"/>
    <row r="507" ht="15.75" customHeight="1" x14ac:dyDescent="0.15"/>
    <row r="508" ht="15.75" customHeight="1" x14ac:dyDescent="0.15"/>
    <row r="509" ht="15.75" customHeight="1" x14ac:dyDescent="0.15"/>
    <row r="510" ht="15.75" customHeight="1" x14ac:dyDescent="0.15"/>
    <row r="511" ht="15.75" customHeight="1" x14ac:dyDescent="0.15"/>
    <row r="512" ht="15.75" customHeight="1" x14ac:dyDescent="0.15"/>
    <row r="513" ht="15.75" customHeight="1" x14ac:dyDescent="0.15"/>
    <row r="514" ht="15.75" customHeight="1" x14ac:dyDescent="0.15"/>
    <row r="515" ht="15.75" customHeight="1" x14ac:dyDescent="0.15"/>
    <row r="516" ht="15.75" customHeight="1" x14ac:dyDescent="0.15"/>
    <row r="517" ht="15.75" customHeight="1" x14ac:dyDescent="0.15"/>
    <row r="518" ht="15.75" customHeight="1" x14ac:dyDescent="0.15"/>
    <row r="519" ht="15.75" customHeight="1" x14ac:dyDescent="0.15"/>
    <row r="520" ht="15.75" customHeight="1" x14ac:dyDescent="0.15"/>
    <row r="521" ht="15.75" customHeight="1" x14ac:dyDescent="0.15"/>
    <row r="522" ht="15.75" customHeight="1" x14ac:dyDescent="0.15"/>
    <row r="523" ht="15.75" customHeight="1" x14ac:dyDescent="0.15"/>
    <row r="524" ht="15.75" customHeight="1" x14ac:dyDescent="0.15"/>
    <row r="525" ht="15.75" customHeight="1" x14ac:dyDescent="0.15"/>
    <row r="526" ht="15.75" customHeight="1" x14ac:dyDescent="0.15"/>
    <row r="527" ht="15.75" customHeight="1" x14ac:dyDescent="0.15"/>
    <row r="528" ht="15.75" customHeight="1" x14ac:dyDescent="0.15"/>
    <row r="529" ht="15.75" customHeight="1" x14ac:dyDescent="0.15"/>
    <row r="530" ht="15.75" customHeight="1" x14ac:dyDescent="0.15"/>
    <row r="531" ht="15.75" customHeight="1" x14ac:dyDescent="0.15"/>
    <row r="532" ht="15.75" customHeight="1" x14ac:dyDescent="0.15"/>
    <row r="533" ht="15.75" customHeight="1" x14ac:dyDescent="0.15"/>
    <row r="534" ht="15.75" customHeight="1" x14ac:dyDescent="0.15"/>
    <row r="535" ht="15.75" customHeight="1" x14ac:dyDescent="0.15"/>
    <row r="536" ht="15.75" customHeight="1" x14ac:dyDescent="0.15"/>
    <row r="537" ht="15.75" customHeight="1" x14ac:dyDescent="0.15"/>
    <row r="538" ht="15.75" customHeight="1" x14ac:dyDescent="0.15"/>
    <row r="539" ht="15.75" customHeight="1" x14ac:dyDescent="0.15"/>
    <row r="540" ht="15.75" customHeight="1" x14ac:dyDescent="0.15"/>
    <row r="541" ht="15.75" customHeight="1" x14ac:dyDescent="0.15"/>
    <row r="542" ht="15.75" customHeight="1" x14ac:dyDescent="0.15"/>
    <row r="543" ht="15.75" customHeight="1" x14ac:dyDescent="0.15"/>
    <row r="544" ht="15.75" customHeight="1" x14ac:dyDescent="0.15"/>
    <row r="545" ht="15.75" customHeight="1" x14ac:dyDescent="0.15"/>
    <row r="546" ht="15.75" customHeight="1" x14ac:dyDescent="0.15"/>
    <row r="547" ht="15.75" customHeight="1" x14ac:dyDescent="0.15"/>
    <row r="548" ht="15.75" customHeight="1" x14ac:dyDescent="0.15"/>
    <row r="549" ht="15.75" customHeight="1" x14ac:dyDescent="0.15"/>
    <row r="550" ht="15.75" customHeight="1" x14ac:dyDescent="0.15"/>
    <row r="551" ht="15.75" customHeight="1" x14ac:dyDescent="0.15"/>
    <row r="552" ht="15.75" customHeight="1" x14ac:dyDescent="0.15"/>
    <row r="553" ht="15.75" customHeight="1" x14ac:dyDescent="0.15"/>
    <row r="554" ht="15.75" customHeight="1" x14ac:dyDescent="0.15"/>
    <row r="555" ht="15.75" customHeight="1" x14ac:dyDescent="0.15"/>
    <row r="556" ht="15.75" customHeight="1" x14ac:dyDescent="0.15"/>
    <row r="557" ht="15.75" customHeight="1" x14ac:dyDescent="0.15"/>
    <row r="558" ht="15.75" customHeight="1" x14ac:dyDescent="0.15"/>
    <row r="559" ht="15.75" customHeight="1" x14ac:dyDescent="0.15"/>
    <row r="560" ht="15.75" customHeight="1" x14ac:dyDescent="0.15"/>
    <row r="561" ht="15.75" customHeight="1" x14ac:dyDescent="0.15"/>
    <row r="562" ht="15.75" customHeight="1" x14ac:dyDescent="0.15"/>
    <row r="563" ht="15.75" customHeight="1" x14ac:dyDescent="0.15"/>
    <row r="564" ht="15.75" customHeight="1" x14ac:dyDescent="0.15"/>
    <row r="565" ht="15.75" customHeight="1" x14ac:dyDescent="0.15"/>
    <row r="566" ht="15.75" customHeight="1" x14ac:dyDescent="0.15"/>
    <row r="567" ht="15.75" customHeight="1" x14ac:dyDescent="0.15"/>
    <row r="568" ht="15.75" customHeight="1" x14ac:dyDescent="0.15"/>
    <row r="569" ht="15.75" customHeight="1" x14ac:dyDescent="0.15"/>
    <row r="570" ht="15.75" customHeight="1" x14ac:dyDescent="0.15"/>
    <row r="571" ht="15.75" customHeight="1" x14ac:dyDescent="0.15"/>
    <row r="572" ht="15.75" customHeight="1" x14ac:dyDescent="0.15"/>
    <row r="573" ht="15.75" customHeight="1" x14ac:dyDescent="0.15"/>
    <row r="574" ht="15.75" customHeight="1" x14ac:dyDescent="0.15"/>
    <row r="575" ht="15.75" customHeight="1" x14ac:dyDescent="0.15"/>
    <row r="576" ht="15.75" customHeight="1" x14ac:dyDescent="0.15"/>
    <row r="577" ht="15.75" customHeight="1" x14ac:dyDescent="0.15"/>
    <row r="578" ht="15.75" customHeight="1" x14ac:dyDescent="0.15"/>
    <row r="579" ht="15.75" customHeight="1" x14ac:dyDescent="0.15"/>
    <row r="580" ht="15.75" customHeight="1" x14ac:dyDescent="0.15"/>
    <row r="581" ht="15.75" customHeight="1" x14ac:dyDescent="0.15"/>
    <row r="582" ht="15.75" customHeight="1" x14ac:dyDescent="0.15"/>
    <row r="583" ht="15.75" customHeight="1" x14ac:dyDescent="0.15"/>
    <row r="584" ht="15.75" customHeight="1" x14ac:dyDescent="0.15"/>
    <row r="585" ht="15.75" customHeight="1" x14ac:dyDescent="0.15"/>
    <row r="586" ht="15.75" customHeight="1" x14ac:dyDescent="0.15"/>
    <row r="587" ht="15.75" customHeight="1" x14ac:dyDescent="0.15"/>
    <row r="588" ht="15.75" customHeight="1" x14ac:dyDescent="0.15"/>
    <row r="589" ht="15.75" customHeight="1" x14ac:dyDescent="0.15"/>
    <row r="590" ht="15.75" customHeight="1" x14ac:dyDescent="0.15"/>
    <row r="591" ht="15.75" customHeight="1" x14ac:dyDescent="0.15"/>
    <row r="592" ht="15.75" customHeight="1" x14ac:dyDescent="0.15"/>
    <row r="593" ht="15.75" customHeight="1" x14ac:dyDescent="0.15"/>
    <row r="594" ht="15.75" customHeight="1" x14ac:dyDescent="0.15"/>
    <row r="595" ht="15.75" customHeight="1" x14ac:dyDescent="0.15"/>
    <row r="596" ht="15.75" customHeight="1" x14ac:dyDescent="0.15"/>
    <row r="597" ht="15.75" customHeight="1" x14ac:dyDescent="0.15"/>
    <row r="598" ht="15.75" customHeight="1" x14ac:dyDescent="0.15"/>
    <row r="599" ht="15.75" customHeight="1" x14ac:dyDescent="0.15"/>
    <row r="600" ht="15.75" customHeight="1" x14ac:dyDescent="0.15"/>
    <row r="601" ht="15.75" customHeight="1" x14ac:dyDescent="0.15"/>
    <row r="602" ht="15.75" customHeight="1" x14ac:dyDescent="0.15"/>
    <row r="603" ht="15.75" customHeight="1" x14ac:dyDescent="0.15"/>
    <row r="604" ht="15.75" customHeight="1" x14ac:dyDescent="0.15"/>
    <row r="605" ht="15.75" customHeight="1" x14ac:dyDescent="0.15"/>
    <row r="606" ht="15.75" customHeight="1" x14ac:dyDescent="0.15"/>
    <row r="607" ht="15.75" customHeight="1" x14ac:dyDescent="0.15"/>
    <row r="608" ht="15.75" customHeight="1" x14ac:dyDescent="0.15"/>
    <row r="609" ht="15.75" customHeight="1" x14ac:dyDescent="0.15"/>
    <row r="610" ht="15.75" customHeight="1" x14ac:dyDescent="0.15"/>
    <row r="611" ht="15.75" customHeight="1" x14ac:dyDescent="0.15"/>
    <row r="612" ht="15.75" customHeight="1" x14ac:dyDescent="0.15"/>
    <row r="613" ht="15.75" customHeight="1" x14ac:dyDescent="0.15"/>
    <row r="614" ht="15.75" customHeight="1" x14ac:dyDescent="0.15"/>
    <row r="615" ht="15.75" customHeight="1" x14ac:dyDescent="0.15"/>
    <row r="616" ht="15.75" customHeight="1" x14ac:dyDescent="0.15"/>
    <row r="617" ht="15.75" customHeight="1" x14ac:dyDescent="0.15"/>
    <row r="618" ht="15.75" customHeight="1" x14ac:dyDescent="0.15"/>
    <row r="619" ht="15.75" customHeight="1" x14ac:dyDescent="0.15"/>
    <row r="620" ht="15.75" customHeight="1" x14ac:dyDescent="0.15"/>
    <row r="621" ht="15.75" customHeight="1" x14ac:dyDescent="0.15"/>
    <row r="622" ht="15.75" customHeight="1" x14ac:dyDescent="0.15"/>
    <row r="623" ht="15.75" customHeight="1" x14ac:dyDescent="0.15"/>
    <row r="624" ht="15.75" customHeight="1" x14ac:dyDescent="0.15"/>
    <row r="625" ht="15.75" customHeight="1" x14ac:dyDescent="0.15"/>
    <row r="626" ht="15.75" customHeight="1" x14ac:dyDescent="0.15"/>
    <row r="627" ht="15.75" customHeight="1" x14ac:dyDescent="0.15"/>
    <row r="628" ht="15.75" customHeight="1" x14ac:dyDescent="0.15"/>
    <row r="629" ht="15.75" customHeight="1" x14ac:dyDescent="0.15"/>
    <row r="630" ht="15.75" customHeight="1" x14ac:dyDescent="0.15"/>
    <row r="631" ht="15.75" customHeight="1" x14ac:dyDescent="0.15"/>
    <row r="632" ht="15.75" customHeight="1" x14ac:dyDescent="0.15"/>
    <row r="633" ht="15.75" customHeight="1" x14ac:dyDescent="0.15"/>
    <row r="634" ht="15.75" customHeight="1" x14ac:dyDescent="0.15"/>
    <row r="635" ht="15.75" customHeight="1" x14ac:dyDescent="0.15"/>
    <row r="636" ht="15.75" customHeight="1" x14ac:dyDescent="0.15"/>
    <row r="637" ht="15.75" customHeight="1" x14ac:dyDescent="0.15"/>
    <row r="638" ht="15.75" customHeight="1" x14ac:dyDescent="0.15"/>
    <row r="639" ht="15.75" customHeight="1" x14ac:dyDescent="0.15"/>
    <row r="640" ht="15.75" customHeight="1" x14ac:dyDescent="0.15"/>
    <row r="641" ht="15.75" customHeight="1" x14ac:dyDescent="0.15"/>
    <row r="642" ht="15.75" customHeight="1" x14ac:dyDescent="0.15"/>
    <row r="643" ht="15.75" customHeight="1" x14ac:dyDescent="0.15"/>
    <row r="644" ht="15.75" customHeight="1" x14ac:dyDescent="0.15"/>
    <row r="645" ht="15.75" customHeight="1" x14ac:dyDescent="0.15"/>
    <row r="646" ht="15.75" customHeight="1" x14ac:dyDescent="0.15"/>
    <row r="647" ht="15.75" customHeight="1" x14ac:dyDescent="0.15"/>
    <row r="648" ht="15.75" customHeight="1" x14ac:dyDescent="0.15"/>
    <row r="649" ht="15.75" customHeight="1" x14ac:dyDescent="0.15"/>
    <row r="650" ht="15.75" customHeight="1" x14ac:dyDescent="0.15"/>
    <row r="651" ht="15.75" customHeight="1" x14ac:dyDescent="0.15"/>
    <row r="652" ht="15.75" customHeight="1" x14ac:dyDescent="0.15"/>
    <row r="653" ht="15.75" customHeight="1" x14ac:dyDescent="0.15"/>
    <row r="654" ht="15.75" customHeight="1" x14ac:dyDescent="0.15"/>
    <row r="655" ht="15.75" customHeight="1" x14ac:dyDescent="0.15"/>
    <row r="656" ht="15.75" customHeight="1" x14ac:dyDescent="0.15"/>
    <row r="657" ht="15.75" customHeight="1" x14ac:dyDescent="0.15"/>
    <row r="658" ht="15.75" customHeight="1" x14ac:dyDescent="0.15"/>
    <row r="659" ht="15.75" customHeight="1" x14ac:dyDescent="0.15"/>
    <row r="660" ht="15.75" customHeight="1" x14ac:dyDescent="0.15"/>
    <row r="661" ht="15.75" customHeight="1" x14ac:dyDescent="0.15"/>
    <row r="662" ht="15.75" customHeight="1" x14ac:dyDescent="0.15"/>
    <row r="663" ht="15.75" customHeight="1" x14ac:dyDescent="0.15"/>
    <row r="664" ht="15.75" customHeight="1" x14ac:dyDescent="0.15"/>
    <row r="665" ht="15.75" customHeight="1" x14ac:dyDescent="0.15"/>
    <row r="666" ht="15.75" customHeight="1" x14ac:dyDescent="0.15"/>
    <row r="667" ht="15.75" customHeight="1" x14ac:dyDescent="0.15"/>
    <row r="668" ht="15.75" customHeight="1" x14ac:dyDescent="0.15"/>
    <row r="669" ht="15.75" customHeight="1" x14ac:dyDescent="0.15"/>
    <row r="670" ht="15.75" customHeight="1" x14ac:dyDescent="0.15"/>
    <row r="671" ht="15.75" customHeight="1" x14ac:dyDescent="0.15"/>
    <row r="672" ht="15.75" customHeight="1" x14ac:dyDescent="0.15"/>
    <row r="673" ht="15.75" customHeight="1" x14ac:dyDescent="0.15"/>
    <row r="674" ht="15.75" customHeight="1" x14ac:dyDescent="0.15"/>
    <row r="675" ht="15.75" customHeight="1" x14ac:dyDescent="0.15"/>
    <row r="676" ht="15.75" customHeight="1" x14ac:dyDescent="0.15"/>
    <row r="677" ht="15.75" customHeight="1" x14ac:dyDescent="0.15"/>
    <row r="678" ht="15.75" customHeight="1" x14ac:dyDescent="0.15"/>
    <row r="679" ht="15.75" customHeight="1" x14ac:dyDescent="0.15"/>
    <row r="680" ht="15.75" customHeight="1" x14ac:dyDescent="0.15"/>
    <row r="681" ht="15.75" customHeight="1" x14ac:dyDescent="0.15"/>
    <row r="682" ht="15.75" customHeight="1" x14ac:dyDescent="0.15"/>
    <row r="683" ht="15.75" customHeight="1" x14ac:dyDescent="0.15"/>
    <row r="684" ht="15.75" customHeight="1" x14ac:dyDescent="0.15"/>
    <row r="685" ht="15.75" customHeight="1" x14ac:dyDescent="0.15"/>
    <row r="686" ht="15.75" customHeight="1" x14ac:dyDescent="0.15"/>
    <row r="687" ht="15.75" customHeight="1" x14ac:dyDescent="0.15"/>
    <row r="688" ht="15.75" customHeight="1" x14ac:dyDescent="0.15"/>
    <row r="689" ht="15.75" customHeight="1" x14ac:dyDescent="0.15"/>
    <row r="690" ht="15.75" customHeight="1" x14ac:dyDescent="0.15"/>
    <row r="691" ht="15.75" customHeight="1" x14ac:dyDescent="0.15"/>
    <row r="692" ht="15.75" customHeight="1" x14ac:dyDescent="0.15"/>
    <row r="693" ht="15.75" customHeight="1" x14ac:dyDescent="0.15"/>
    <row r="694" ht="15.75" customHeight="1" x14ac:dyDescent="0.15"/>
    <row r="695" ht="15.75" customHeight="1" x14ac:dyDescent="0.15"/>
    <row r="696" ht="15.75" customHeight="1" x14ac:dyDescent="0.15"/>
    <row r="697" ht="15.75" customHeight="1" x14ac:dyDescent="0.15"/>
    <row r="698" ht="15.75" customHeight="1" x14ac:dyDescent="0.15"/>
    <row r="699" ht="15.75" customHeight="1" x14ac:dyDescent="0.15"/>
    <row r="700" ht="15.75" customHeight="1" x14ac:dyDescent="0.15"/>
    <row r="701" ht="15.75" customHeight="1" x14ac:dyDescent="0.15"/>
    <row r="702" ht="15.75" customHeight="1" x14ac:dyDescent="0.15"/>
    <row r="703" ht="15.75" customHeight="1" x14ac:dyDescent="0.15"/>
    <row r="704" ht="15.75" customHeight="1" x14ac:dyDescent="0.15"/>
    <row r="705" ht="15.75" customHeight="1" x14ac:dyDescent="0.15"/>
    <row r="706" ht="15.75" customHeight="1" x14ac:dyDescent="0.15"/>
    <row r="707" ht="15.75" customHeight="1" x14ac:dyDescent="0.15"/>
    <row r="708" ht="15.75" customHeight="1" x14ac:dyDescent="0.15"/>
    <row r="709" ht="15.75" customHeight="1" x14ac:dyDescent="0.15"/>
    <row r="710" ht="15.75" customHeight="1" x14ac:dyDescent="0.15"/>
    <row r="711" ht="15.75" customHeight="1" x14ac:dyDescent="0.15"/>
    <row r="712" ht="15.75" customHeight="1" x14ac:dyDescent="0.15"/>
    <row r="713" ht="15.75" customHeight="1" x14ac:dyDescent="0.15"/>
    <row r="714" ht="15.75" customHeight="1" x14ac:dyDescent="0.15"/>
    <row r="715" ht="15.75" customHeight="1" x14ac:dyDescent="0.15"/>
    <row r="716" ht="15.75" customHeight="1" x14ac:dyDescent="0.15"/>
    <row r="717" ht="15.75" customHeight="1" x14ac:dyDescent="0.15"/>
    <row r="718" ht="15.75" customHeight="1" x14ac:dyDescent="0.15"/>
    <row r="719" ht="15.75" customHeight="1" x14ac:dyDescent="0.15"/>
    <row r="720" ht="15.75" customHeight="1" x14ac:dyDescent="0.15"/>
    <row r="721" ht="15.75" customHeight="1" x14ac:dyDescent="0.15"/>
    <row r="722" ht="15.75" customHeight="1" x14ac:dyDescent="0.15"/>
    <row r="723" ht="15.75" customHeight="1" x14ac:dyDescent="0.15"/>
    <row r="724" ht="15.75" customHeight="1" x14ac:dyDescent="0.15"/>
    <row r="725" ht="15.75" customHeight="1" x14ac:dyDescent="0.15"/>
    <row r="726" ht="15.75" customHeight="1" x14ac:dyDescent="0.15"/>
    <row r="727" ht="15.75" customHeight="1" x14ac:dyDescent="0.15"/>
    <row r="728" ht="15.75" customHeight="1" x14ac:dyDescent="0.15"/>
    <row r="729" ht="15.75" customHeight="1" x14ac:dyDescent="0.15"/>
    <row r="730" ht="15.75" customHeight="1" x14ac:dyDescent="0.15"/>
    <row r="731" ht="15.75" customHeight="1" x14ac:dyDescent="0.15"/>
    <row r="732" ht="15.75" customHeight="1" x14ac:dyDescent="0.15"/>
    <row r="733" ht="15.75" customHeight="1" x14ac:dyDescent="0.15"/>
    <row r="734" ht="15.75" customHeight="1" x14ac:dyDescent="0.15"/>
    <row r="735" ht="15.75" customHeight="1" x14ac:dyDescent="0.15"/>
    <row r="736" ht="15.75" customHeight="1" x14ac:dyDescent="0.15"/>
    <row r="737" ht="15.75" customHeight="1" x14ac:dyDescent="0.15"/>
    <row r="738" ht="15.75" customHeight="1" x14ac:dyDescent="0.15"/>
    <row r="739" ht="15.75" customHeight="1" x14ac:dyDescent="0.15"/>
    <row r="740" ht="15.75" customHeight="1" x14ac:dyDescent="0.15"/>
    <row r="741" ht="15.75" customHeight="1" x14ac:dyDescent="0.15"/>
    <row r="742" ht="15.75" customHeight="1" x14ac:dyDescent="0.15"/>
    <row r="743" ht="15.75" customHeight="1" x14ac:dyDescent="0.15"/>
    <row r="744" ht="15.75" customHeight="1" x14ac:dyDescent="0.15"/>
    <row r="745" ht="15.75" customHeight="1" x14ac:dyDescent="0.15"/>
    <row r="746" ht="15.75" customHeight="1" x14ac:dyDescent="0.15"/>
    <row r="747" ht="15.75" customHeight="1" x14ac:dyDescent="0.15"/>
    <row r="748" ht="15.75" customHeight="1" x14ac:dyDescent="0.15"/>
    <row r="749" ht="15.75" customHeight="1" x14ac:dyDescent="0.15"/>
    <row r="750" ht="15.75" customHeight="1" x14ac:dyDescent="0.15"/>
    <row r="751" ht="15.75" customHeight="1" x14ac:dyDescent="0.15"/>
    <row r="752" ht="15.75" customHeight="1" x14ac:dyDescent="0.15"/>
    <row r="753" ht="15.75" customHeight="1" x14ac:dyDescent="0.15"/>
    <row r="754" ht="15.75" customHeight="1" x14ac:dyDescent="0.15"/>
    <row r="755" ht="15.75" customHeight="1" x14ac:dyDescent="0.15"/>
    <row r="756" ht="15.75" customHeight="1" x14ac:dyDescent="0.15"/>
    <row r="757" ht="15.75" customHeight="1" x14ac:dyDescent="0.15"/>
    <row r="758" ht="15.75" customHeight="1" x14ac:dyDescent="0.15"/>
    <row r="759" ht="15.75" customHeight="1" x14ac:dyDescent="0.15"/>
    <row r="760" ht="15.75" customHeight="1" x14ac:dyDescent="0.15"/>
    <row r="761" ht="15.75" customHeight="1" x14ac:dyDescent="0.15"/>
    <row r="762" ht="15.75" customHeight="1" x14ac:dyDescent="0.15"/>
    <row r="763" ht="15.75" customHeight="1" x14ac:dyDescent="0.15"/>
    <row r="764" ht="15.75" customHeight="1" x14ac:dyDescent="0.15"/>
    <row r="765" ht="15.75" customHeight="1" x14ac:dyDescent="0.15"/>
    <row r="766" ht="15.75" customHeight="1" x14ac:dyDescent="0.15"/>
    <row r="767" ht="15.75" customHeight="1" x14ac:dyDescent="0.15"/>
    <row r="768" ht="15.75" customHeight="1" x14ac:dyDescent="0.15"/>
    <row r="769" ht="15.75" customHeight="1" x14ac:dyDescent="0.15"/>
    <row r="770" ht="15.75" customHeight="1" x14ac:dyDescent="0.15"/>
    <row r="771" ht="15.75" customHeight="1" x14ac:dyDescent="0.15"/>
    <row r="772" ht="15.75" customHeight="1" x14ac:dyDescent="0.15"/>
    <row r="773" ht="15.75" customHeight="1" x14ac:dyDescent="0.15"/>
    <row r="774" ht="15.75" customHeight="1" x14ac:dyDescent="0.15"/>
    <row r="775" ht="15.75" customHeight="1" x14ac:dyDescent="0.15"/>
    <row r="776" ht="15.75" customHeight="1" x14ac:dyDescent="0.15"/>
    <row r="777" ht="15.75" customHeight="1" x14ac:dyDescent="0.15"/>
    <row r="778" ht="15.75" customHeight="1" x14ac:dyDescent="0.15"/>
    <row r="779" ht="15.75" customHeight="1" x14ac:dyDescent="0.15"/>
    <row r="780" ht="15.75" customHeight="1" x14ac:dyDescent="0.15"/>
    <row r="781" ht="15.75" customHeight="1" x14ac:dyDescent="0.15"/>
    <row r="782" ht="15.75" customHeight="1" x14ac:dyDescent="0.15"/>
    <row r="783" ht="15.75" customHeight="1" x14ac:dyDescent="0.15"/>
    <row r="784" ht="15.75" customHeight="1" x14ac:dyDescent="0.15"/>
    <row r="785" ht="15.75" customHeight="1" x14ac:dyDescent="0.15"/>
    <row r="786" ht="15.75" customHeight="1" x14ac:dyDescent="0.15"/>
    <row r="787" ht="15.75" customHeight="1" x14ac:dyDescent="0.15"/>
    <row r="788" ht="15.75" customHeight="1" x14ac:dyDescent="0.15"/>
    <row r="789" ht="15.75" customHeight="1" x14ac:dyDescent="0.15"/>
    <row r="790" ht="15.75" customHeight="1" x14ac:dyDescent="0.15"/>
    <row r="791" ht="15.75" customHeight="1" x14ac:dyDescent="0.15"/>
    <row r="792" ht="15.75" customHeight="1" x14ac:dyDescent="0.15"/>
    <row r="793" ht="15.75" customHeight="1" x14ac:dyDescent="0.15"/>
    <row r="794" ht="15.75" customHeight="1" x14ac:dyDescent="0.15"/>
    <row r="795" ht="15.75" customHeight="1" x14ac:dyDescent="0.15"/>
    <row r="796" ht="15.75" customHeight="1" x14ac:dyDescent="0.15"/>
    <row r="797" ht="15.75" customHeight="1" x14ac:dyDescent="0.15"/>
    <row r="798" ht="15.75" customHeight="1" x14ac:dyDescent="0.15"/>
    <row r="799" ht="15.75" customHeight="1" x14ac:dyDescent="0.15"/>
    <row r="800" ht="15.75" customHeight="1" x14ac:dyDescent="0.15"/>
    <row r="801" ht="15.75" customHeight="1" x14ac:dyDescent="0.15"/>
    <row r="802" ht="15.75" customHeight="1" x14ac:dyDescent="0.15"/>
    <row r="803" ht="15.75" customHeight="1" x14ac:dyDescent="0.15"/>
    <row r="804" ht="15.75" customHeight="1" x14ac:dyDescent="0.15"/>
    <row r="805" ht="15.75" customHeight="1" x14ac:dyDescent="0.15"/>
    <row r="806" ht="15.75" customHeight="1" x14ac:dyDescent="0.15"/>
    <row r="807" ht="15.75" customHeight="1" x14ac:dyDescent="0.15"/>
    <row r="808" ht="15.75" customHeight="1" x14ac:dyDescent="0.15"/>
    <row r="809" ht="15.75" customHeight="1" x14ac:dyDescent="0.15"/>
    <row r="810" ht="15.75" customHeight="1" x14ac:dyDescent="0.15"/>
    <row r="811" ht="15.75" customHeight="1" x14ac:dyDescent="0.15"/>
    <row r="812" ht="15.75" customHeight="1" x14ac:dyDescent="0.15"/>
    <row r="813" ht="15.75" customHeight="1" x14ac:dyDescent="0.15"/>
    <row r="814" ht="15.75" customHeight="1" x14ac:dyDescent="0.15"/>
    <row r="815" ht="15.75" customHeight="1" x14ac:dyDescent="0.15"/>
    <row r="816" ht="15.75" customHeight="1" x14ac:dyDescent="0.15"/>
    <row r="817" ht="15.75" customHeight="1" x14ac:dyDescent="0.15"/>
    <row r="818" ht="15.75" customHeight="1" x14ac:dyDescent="0.15"/>
    <row r="819" ht="15.75" customHeight="1" x14ac:dyDescent="0.15"/>
    <row r="820" ht="15.75" customHeight="1" x14ac:dyDescent="0.15"/>
    <row r="821" ht="15.75" customHeight="1" x14ac:dyDescent="0.15"/>
    <row r="822" ht="15.75" customHeight="1" x14ac:dyDescent="0.15"/>
    <row r="823" ht="15.75" customHeight="1" x14ac:dyDescent="0.15"/>
    <row r="824" ht="15.75" customHeight="1" x14ac:dyDescent="0.15"/>
    <row r="825" ht="15.75" customHeight="1" x14ac:dyDescent="0.15"/>
    <row r="826" ht="15.75" customHeight="1" x14ac:dyDescent="0.15"/>
    <row r="827" ht="15.75" customHeight="1" x14ac:dyDescent="0.15"/>
    <row r="828" ht="15.75" customHeight="1" x14ac:dyDescent="0.15"/>
    <row r="829" ht="15.75" customHeight="1" x14ac:dyDescent="0.15"/>
    <row r="830" ht="15.75" customHeight="1" x14ac:dyDescent="0.15"/>
    <row r="831" ht="15.75" customHeight="1" x14ac:dyDescent="0.15"/>
    <row r="832" ht="15.75" customHeight="1" x14ac:dyDescent="0.15"/>
    <row r="833" ht="15.75" customHeight="1" x14ac:dyDescent="0.15"/>
    <row r="834" ht="15.75" customHeight="1" x14ac:dyDescent="0.15"/>
    <row r="835" ht="15.75" customHeight="1" x14ac:dyDescent="0.15"/>
    <row r="836" ht="15.75" customHeight="1" x14ac:dyDescent="0.15"/>
    <row r="837" ht="15.75" customHeight="1" x14ac:dyDescent="0.15"/>
    <row r="838" ht="15.75" customHeight="1" x14ac:dyDescent="0.15"/>
    <row r="839" ht="15.75" customHeight="1" x14ac:dyDescent="0.15"/>
    <row r="840" ht="15.75" customHeight="1" x14ac:dyDescent="0.15"/>
    <row r="841" ht="15.75" customHeight="1" x14ac:dyDescent="0.15"/>
    <row r="842" ht="15.75" customHeight="1" x14ac:dyDescent="0.15"/>
    <row r="843" ht="15.75" customHeight="1" x14ac:dyDescent="0.15"/>
    <row r="844" ht="15.75" customHeight="1" x14ac:dyDescent="0.15"/>
    <row r="845" ht="15.75" customHeight="1" x14ac:dyDescent="0.15"/>
    <row r="846" ht="15.75" customHeight="1" x14ac:dyDescent="0.15"/>
    <row r="847" ht="15.75" customHeight="1" x14ac:dyDescent="0.15"/>
    <row r="848" ht="15.75" customHeight="1" x14ac:dyDescent="0.15"/>
    <row r="849" ht="15.75" customHeight="1" x14ac:dyDescent="0.15"/>
    <row r="850" ht="15.75" customHeight="1" x14ac:dyDescent="0.15"/>
    <row r="851" ht="15.75" customHeight="1" x14ac:dyDescent="0.15"/>
    <row r="852" ht="15.75" customHeight="1" x14ac:dyDescent="0.15"/>
    <row r="853" ht="15.75" customHeight="1" x14ac:dyDescent="0.15"/>
    <row r="854" ht="15.75" customHeight="1" x14ac:dyDescent="0.15"/>
    <row r="855" ht="15.75" customHeight="1" x14ac:dyDescent="0.15"/>
    <row r="856" ht="15.75" customHeight="1" x14ac:dyDescent="0.15"/>
    <row r="857" ht="15.75" customHeight="1" x14ac:dyDescent="0.15"/>
    <row r="858" ht="15.75" customHeight="1" x14ac:dyDescent="0.15"/>
    <row r="859" ht="15.75" customHeight="1" x14ac:dyDescent="0.15"/>
    <row r="860" ht="15.75" customHeight="1" x14ac:dyDescent="0.15"/>
    <row r="861" ht="15.75" customHeight="1" x14ac:dyDescent="0.15"/>
    <row r="862" ht="15.75" customHeight="1" x14ac:dyDescent="0.15"/>
    <row r="863" ht="15.75" customHeight="1" x14ac:dyDescent="0.15"/>
    <row r="864" ht="15.75" customHeight="1" x14ac:dyDescent="0.15"/>
    <row r="865" ht="15.75" customHeight="1" x14ac:dyDescent="0.15"/>
    <row r="866" ht="15.75" customHeight="1" x14ac:dyDescent="0.15"/>
    <row r="867" ht="15.75" customHeight="1" x14ac:dyDescent="0.15"/>
    <row r="868" ht="15.75" customHeight="1" x14ac:dyDescent="0.15"/>
    <row r="869" ht="15.75" customHeight="1" x14ac:dyDescent="0.15"/>
    <row r="870" ht="15.75" customHeight="1" x14ac:dyDescent="0.15"/>
    <row r="871" ht="15.75" customHeight="1" x14ac:dyDescent="0.15"/>
    <row r="872" ht="15.75" customHeight="1" x14ac:dyDescent="0.15"/>
    <row r="873" ht="15.75" customHeight="1" x14ac:dyDescent="0.15"/>
    <row r="874" ht="15.75" customHeight="1" x14ac:dyDescent="0.15"/>
    <row r="875" ht="15.75" customHeight="1" x14ac:dyDescent="0.15"/>
    <row r="876" ht="15.75" customHeight="1" x14ac:dyDescent="0.15"/>
    <row r="877" ht="15.75" customHeight="1" x14ac:dyDescent="0.15"/>
    <row r="878" ht="15.75" customHeight="1" x14ac:dyDescent="0.15"/>
    <row r="879" ht="15.75" customHeight="1" x14ac:dyDescent="0.15"/>
    <row r="880" ht="15.75" customHeight="1" x14ac:dyDescent="0.15"/>
    <row r="881" ht="15.75" customHeight="1" x14ac:dyDescent="0.15"/>
    <row r="882" ht="15.75" customHeight="1" x14ac:dyDescent="0.15"/>
    <row r="883" ht="15.75" customHeight="1" x14ac:dyDescent="0.15"/>
    <row r="884" ht="15.75" customHeight="1" x14ac:dyDescent="0.15"/>
    <row r="885" ht="15.75" customHeight="1" x14ac:dyDescent="0.15"/>
    <row r="886" ht="15.75" customHeight="1" x14ac:dyDescent="0.15"/>
    <row r="887" ht="15.75" customHeight="1" x14ac:dyDescent="0.15"/>
    <row r="888" ht="15.75" customHeight="1" x14ac:dyDescent="0.15"/>
    <row r="889" ht="15.75" customHeight="1" x14ac:dyDescent="0.15"/>
    <row r="890" ht="15.75" customHeight="1" x14ac:dyDescent="0.15"/>
    <row r="891" ht="15.75" customHeight="1" x14ac:dyDescent="0.15"/>
    <row r="892" ht="15.75" customHeight="1" x14ac:dyDescent="0.15"/>
    <row r="893" ht="15.75" customHeight="1" x14ac:dyDescent="0.15"/>
    <row r="894" ht="15.75" customHeight="1" x14ac:dyDescent="0.15"/>
    <row r="895" ht="15.75" customHeight="1" x14ac:dyDescent="0.15"/>
    <row r="896" ht="15.75" customHeight="1" x14ac:dyDescent="0.15"/>
    <row r="897" ht="15.75" customHeight="1" x14ac:dyDescent="0.15"/>
    <row r="898" ht="15.75" customHeight="1" x14ac:dyDescent="0.15"/>
    <row r="899" ht="15.75" customHeight="1" x14ac:dyDescent="0.15"/>
    <row r="900" ht="15.75" customHeight="1" x14ac:dyDescent="0.15"/>
    <row r="901" ht="15.75" customHeight="1" x14ac:dyDescent="0.15"/>
    <row r="902" ht="15.75" customHeight="1" x14ac:dyDescent="0.15"/>
    <row r="903" ht="15.75" customHeight="1" x14ac:dyDescent="0.15"/>
    <row r="904" ht="15.75" customHeight="1" x14ac:dyDescent="0.15"/>
    <row r="905" ht="15.75" customHeight="1" x14ac:dyDescent="0.15"/>
    <row r="906" ht="15.75" customHeight="1" x14ac:dyDescent="0.15"/>
    <row r="907" ht="15.75" customHeight="1" x14ac:dyDescent="0.15"/>
    <row r="908" ht="15.75" customHeight="1" x14ac:dyDescent="0.15"/>
    <row r="909" ht="15.75" customHeight="1" x14ac:dyDescent="0.15"/>
    <row r="910" ht="15.75" customHeight="1" x14ac:dyDescent="0.15"/>
    <row r="911" ht="15.75" customHeight="1" x14ac:dyDescent="0.15"/>
    <row r="912" ht="15.75" customHeight="1" x14ac:dyDescent="0.15"/>
    <row r="913" ht="15.75" customHeight="1" x14ac:dyDescent="0.15"/>
    <row r="914" ht="15.75" customHeight="1" x14ac:dyDescent="0.15"/>
    <row r="915" ht="15.75" customHeight="1" x14ac:dyDescent="0.15"/>
    <row r="916" ht="15.75" customHeight="1" x14ac:dyDescent="0.15"/>
    <row r="917" ht="15.75" customHeight="1" x14ac:dyDescent="0.15"/>
    <row r="918" ht="15.75" customHeight="1" x14ac:dyDescent="0.15"/>
    <row r="919" ht="15.75" customHeight="1" x14ac:dyDescent="0.15"/>
    <row r="920" ht="15.75" customHeight="1" x14ac:dyDescent="0.15"/>
    <row r="921" ht="15.75" customHeight="1" x14ac:dyDescent="0.15"/>
    <row r="922" ht="15.75" customHeight="1" x14ac:dyDescent="0.15"/>
    <row r="923" ht="15.75" customHeight="1" x14ac:dyDescent="0.15"/>
    <row r="924" ht="15.75" customHeight="1" x14ac:dyDescent="0.15"/>
    <row r="925" ht="15.75" customHeight="1" x14ac:dyDescent="0.15"/>
    <row r="926" ht="15.75" customHeight="1" x14ac:dyDescent="0.15"/>
    <row r="927" ht="15.75" customHeight="1" x14ac:dyDescent="0.15"/>
    <row r="928" ht="15.75" customHeight="1" x14ac:dyDescent="0.15"/>
    <row r="929" ht="15.75" customHeight="1" x14ac:dyDescent="0.15"/>
    <row r="930" ht="15.75" customHeight="1" x14ac:dyDescent="0.15"/>
    <row r="931" ht="15.75" customHeight="1" x14ac:dyDescent="0.15"/>
    <row r="932" ht="15.75" customHeight="1" x14ac:dyDescent="0.15"/>
    <row r="933" ht="15.75" customHeight="1" x14ac:dyDescent="0.15"/>
    <row r="934" ht="15.75" customHeight="1" x14ac:dyDescent="0.15"/>
    <row r="935" ht="15.75" customHeight="1" x14ac:dyDescent="0.15"/>
    <row r="936" ht="15.75" customHeight="1" x14ac:dyDescent="0.15"/>
    <row r="937" ht="15.75" customHeight="1" x14ac:dyDescent="0.15"/>
    <row r="938" ht="15.75" customHeight="1" x14ac:dyDescent="0.15"/>
    <row r="939" ht="15.75" customHeight="1" x14ac:dyDescent="0.15"/>
    <row r="940" ht="15.75" customHeight="1" x14ac:dyDescent="0.15"/>
    <row r="941" ht="15.75" customHeight="1" x14ac:dyDescent="0.15"/>
    <row r="942" ht="15.75" customHeight="1" x14ac:dyDescent="0.15"/>
    <row r="943" ht="15.75" customHeight="1" x14ac:dyDescent="0.15"/>
    <row r="944" ht="15.75" customHeight="1" x14ac:dyDescent="0.15"/>
    <row r="945" ht="15.75" customHeight="1" x14ac:dyDescent="0.15"/>
    <row r="946" ht="15.75" customHeight="1" x14ac:dyDescent="0.15"/>
    <row r="947" ht="15.75" customHeight="1" x14ac:dyDescent="0.15"/>
    <row r="948" ht="15.75" customHeight="1" x14ac:dyDescent="0.15"/>
    <row r="949" ht="15.75" customHeight="1" x14ac:dyDescent="0.15"/>
    <row r="950" ht="15.75" customHeight="1" x14ac:dyDescent="0.15"/>
    <row r="951" ht="15.75" customHeight="1" x14ac:dyDescent="0.15"/>
    <row r="952" ht="15.75" customHeight="1" x14ac:dyDescent="0.15"/>
    <row r="953" ht="15.75" customHeight="1" x14ac:dyDescent="0.15"/>
    <row r="954" ht="15.75" customHeight="1" x14ac:dyDescent="0.15"/>
    <row r="955" ht="15.75" customHeight="1" x14ac:dyDescent="0.15"/>
    <row r="956" ht="15.75" customHeight="1" x14ac:dyDescent="0.15"/>
  </sheetData>
  <mergeCells count="7">
    <mergeCell ref="A1:H1"/>
    <mergeCell ref="F17:H17"/>
    <mergeCell ref="A4:H4"/>
    <mergeCell ref="A10:H10"/>
    <mergeCell ref="A15:H15"/>
    <mergeCell ref="A2:H2"/>
    <mergeCell ref="F16:H16"/>
  </mergeCells>
  <pageMargins left="0.7" right="0.7" top="0.75" bottom="0.75" header="0" footer="0"/>
  <pageSetup paperSize="9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xr:uid="{00000000-0002-0000-0100-000000000000}">
          <x14:formula1>
            <xm:f>'Data Validation'!$D$4:$D$5</xm:f>
          </x14:formula1>
          <xm:sqref>G12:G13 E17 G6:G8</xm:sqref>
        </x14:dataValidation>
        <x14:dataValidation type="list" allowBlank="1" showInputMessage="1" showErrorMessage="1" xr:uid="{00000000-0002-0000-0100-000001000000}">
          <x14:formula1>
            <xm:f>'Data Validation'!$N$5:$N$159</xm:f>
          </x14:formula1>
          <xm:sqref>C6:C8 C12:C13 C17</xm:sqref>
        </x14:dataValidation>
        <x14:dataValidation type="list" allowBlank="1" showErrorMessage="1" xr:uid="{00000000-0002-0000-0100-000002000000}">
          <x14:formula1>
            <xm:f>'Data Validation'!$C$5:$C$8</xm:f>
          </x14:formula1>
          <xm:sqref>D12:D13 D6:D8</xm:sqref>
        </x14:dataValidation>
        <x14:dataValidation type="list" allowBlank="1" showErrorMessage="1" xr:uid="{00000000-0002-0000-0100-000003000000}">
          <x14:formula1>
            <xm:f>'Data Validation'!$C$6:$C$8</xm:f>
          </x14:formula1>
          <xm:sqref>D17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Y964"/>
  <sheetViews>
    <sheetView showGridLines="0" workbookViewId="0">
      <selection activeCell="F20" sqref="F20"/>
    </sheetView>
    <sheetView workbookViewId="1">
      <selection sqref="A1:F1"/>
    </sheetView>
  </sheetViews>
  <sheetFormatPr baseColWidth="10" defaultColWidth="12.6640625" defaultRowHeight="15" customHeight="1" x14ac:dyDescent="0.15"/>
  <cols>
    <col min="1" max="1" width="59.1640625" style="1" customWidth="1"/>
    <col min="2" max="3" width="18.5" style="1" customWidth="1"/>
    <col min="4" max="4" width="17.6640625" style="1" customWidth="1"/>
    <col min="5" max="5" width="21.6640625" style="1" customWidth="1"/>
    <col min="6" max="6" width="55.5" style="1" customWidth="1"/>
    <col min="7" max="7" width="12.83203125" style="1" customWidth="1"/>
    <col min="8" max="25" width="9.5" style="1" customWidth="1"/>
    <col min="26" max="16384" width="12.6640625" style="1"/>
  </cols>
  <sheetData>
    <row r="1" spans="1:25" ht="24" customHeight="1" x14ac:dyDescent="0.3">
      <c r="A1" s="153" t="s">
        <v>259</v>
      </c>
      <c r="B1" s="153"/>
      <c r="C1" s="153"/>
      <c r="D1" s="153"/>
      <c r="E1" s="153"/>
      <c r="F1" s="153"/>
      <c r="G1" s="38"/>
      <c r="H1" s="38"/>
      <c r="I1" s="38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</row>
    <row r="2" spans="1:25" ht="15" customHeight="1" x14ac:dyDescent="0.2">
      <c r="A2" s="167" t="s">
        <v>278</v>
      </c>
      <c r="B2" s="167"/>
      <c r="C2" s="167"/>
      <c r="D2" s="167"/>
      <c r="E2" s="167"/>
      <c r="F2" s="167"/>
      <c r="G2" s="38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</row>
    <row r="3" spans="1:25" ht="15" customHeight="1" x14ac:dyDescent="0.2">
      <c r="A3" s="6"/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</row>
    <row r="4" spans="1:25" ht="15.75" customHeight="1" x14ac:dyDescent="0.2">
      <c r="A4" s="8" t="s">
        <v>266</v>
      </c>
      <c r="B4" s="15"/>
      <c r="C4" s="15"/>
      <c r="D4" s="16"/>
      <c r="E4" s="15"/>
      <c r="F4" s="15"/>
      <c r="G4" s="13"/>
      <c r="H4" s="11"/>
    </row>
    <row r="5" spans="1:25" ht="37" customHeight="1" x14ac:dyDescent="0.2">
      <c r="A5" s="54" t="s">
        <v>9</v>
      </c>
      <c r="B5" s="55" t="s">
        <v>18</v>
      </c>
      <c r="C5" s="55" t="s">
        <v>11</v>
      </c>
      <c r="D5" s="55" t="s">
        <v>12</v>
      </c>
      <c r="E5" s="55" t="s">
        <v>14</v>
      </c>
      <c r="F5" s="56" t="s">
        <v>15</v>
      </c>
      <c r="G5" s="12"/>
    </row>
    <row r="6" spans="1:25" s="65" customFormat="1" ht="37" customHeight="1" x14ac:dyDescent="0.3">
      <c r="A6" s="67" t="s">
        <v>279</v>
      </c>
      <c r="B6" s="41"/>
      <c r="C6" s="41"/>
      <c r="D6" s="41"/>
      <c r="E6" s="42"/>
      <c r="F6" s="134"/>
      <c r="G6" s="12"/>
    </row>
    <row r="7" spans="1:25" ht="37" customHeight="1" x14ac:dyDescent="0.3">
      <c r="A7" s="68" t="s">
        <v>280</v>
      </c>
      <c r="B7" s="45"/>
      <c r="C7" s="45"/>
      <c r="D7" s="45"/>
      <c r="E7" s="46"/>
      <c r="F7" s="136"/>
      <c r="G7" s="14"/>
    </row>
    <row r="8" spans="1:25" ht="15.75" customHeight="1" x14ac:dyDescent="0.2">
      <c r="G8" s="14"/>
      <c r="H8" s="11"/>
    </row>
    <row r="9" spans="1:25" ht="15.5" customHeight="1" x14ac:dyDescent="0.2">
      <c r="A9" s="8" t="s">
        <v>275</v>
      </c>
      <c r="B9" s="15"/>
      <c r="C9" s="15"/>
      <c r="D9" s="16"/>
      <c r="E9" s="15"/>
      <c r="F9" s="15"/>
      <c r="G9" s="12"/>
      <c r="H9" s="11"/>
    </row>
    <row r="10" spans="1:25" ht="37" customHeight="1" x14ac:dyDescent="0.2">
      <c r="A10" s="54" t="s">
        <v>9</v>
      </c>
      <c r="B10" s="55" t="s">
        <v>18</v>
      </c>
      <c r="C10" s="55" t="s">
        <v>11</v>
      </c>
      <c r="D10" s="55" t="s">
        <v>12</v>
      </c>
      <c r="E10" s="55" t="s">
        <v>14</v>
      </c>
      <c r="F10" s="56" t="s">
        <v>15</v>
      </c>
      <c r="G10" s="12"/>
    </row>
    <row r="11" spans="1:25" ht="37" customHeight="1" x14ac:dyDescent="0.3">
      <c r="A11" s="69" t="s">
        <v>281</v>
      </c>
      <c r="B11" s="52"/>
      <c r="C11" s="41"/>
      <c r="D11" s="40"/>
      <c r="E11" s="42"/>
      <c r="F11" s="43"/>
      <c r="G11" s="14"/>
    </row>
    <row r="12" spans="1:25" ht="37" customHeight="1" x14ac:dyDescent="0.3">
      <c r="A12" s="70" t="s">
        <v>282</v>
      </c>
      <c r="B12" s="53"/>
      <c r="C12" s="45"/>
      <c r="D12" s="44"/>
      <c r="E12" s="46"/>
      <c r="F12" s="47"/>
      <c r="G12" s="39"/>
    </row>
    <row r="13" spans="1:25" ht="15.75" customHeight="1" x14ac:dyDescent="0.15">
      <c r="G13" s="14"/>
    </row>
    <row r="14" spans="1:25" ht="15.75" customHeight="1" x14ac:dyDescent="0.15">
      <c r="G14" s="14"/>
    </row>
    <row r="15" spans="1:25" ht="15.75" customHeight="1" x14ac:dyDescent="0.15"/>
    <row r="16" spans="1:25" ht="15.75" customHeight="1" x14ac:dyDescent="0.15"/>
    <row r="17" ht="15.75" customHeight="1" x14ac:dyDescent="0.15"/>
    <row r="18" ht="15.75" customHeight="1" x14ac:dyDescent="0.15"/>
    <row r="19" ht="15.75" customHeight="1" x14ac:dyDescent="0.15"/>
    <row r="20" ht="15.75" customHeight="1" x14ac:dyDescent="0.15"/>
    <row r="21" ht="15.75" customHeight="1" x14ac:dyDescent="0.15"/>
    <row r="22" ht="15.75" customHeight="1" x14ac:dyDescent="0.15"/>
    <row r="23" ht="15.75" customHeight="1" x14ac:dyDescent="0.15"/>
    <row r="24" ht="15.75" customHeight="1" x14ac:dyDescent="0.15"/>
    <row r="25" ht="15.75" customHeight="1" x14ac:dyDescent="0.15"/>
    <row r="26" ht="15.75" customHeight="1" x14ac:dyDescent="0.15"/>
    <row r="27" ht="15.75" customHeight="1" x14ac:dyDescent="0.15"/>
    <row r="28" ht="15.75" customHeight="1" x14ac:dyDescent="0.15"/>
    <row r="29" ht="15.75" customHeight="1" x14ac:dyDescent="0.15"/>
    <row r="30" ht="15.75" customHeight="1" x14ac:dyDescent="0.15"/>
    <row r="31" ht="15.75" customHeight="1" x14ac:dyDescent="0.15"/>
    <row r="32" ht="15.75" customHeight="1" x14ac:dyDescent="0.15"/>
    <row r="33" ht="15.75" customHeight="1" x14ac:dyDescent="0.15"/>
    <row r="34" ht="15.75" customHeight="1" x14ac:dyDescent="0.15"/>
    <row r="35" ht="15.75" customHeight="1" x14ac:dyDescent="0.15"/>
    <row r="36" ht="15.75" customHeight="1" x14ac:dyDescent="0.15"/>
    <row r="37" ht="15.75" customHeight="1" x14ac:dyDescent="0.15"/>
    <row r="38" ht="15.75" customHeight="1" x14ac:dyDescent="0.15"/>
    <row r="39" ht="15.75" customHeight="1" x14ac:dyDescent="0.15"/>
    <row r="40" ht="15.75" customHeight="1" x14ac:dyDescent="0.15"/>
    <row r="41" ht="15.75" customHeight="1" x14ac:dyDescent="0.15"/>
    <row r="42" ht="15.75" customHeight="1" x14ac:dyDescent="0.15"/>
    <row r="43" ht="15.75" customHeight="1" x14ac:dyDescent="0.15"/>
    <row r="44" ht="15.75" customHeight="1" x14ac:dyDescent="0.15"/>
    <row r="45" ht="15.75" customHeight="1" x14ac:dyDescent="0.15"/>
    <row r="46" ht="15.75" customHeight="1" x14ac:dyDescent="0.15"/>
    <row r="47" ht="15.75" customHeight="1" x14ac:dyDescent="0.15"/>
    <row r="48" ht="15.75" customHeight="1" x14ac:dyDescent="0.15"/>
    <row r="49" ht="15.75" customHeight="1" x14ac:dyDescent="0.15"/>
    <row r="50" ht="15.75" customHeight="1" x14ac:dyDescent="0.15"/>
    <row r="51" ht="15.75" customHeight="1" x14ac:dyDescent="0.15"/>
    <row r="52" ht="15.75" customHeight="1" x14ac:dyDescent="0.15"/>
    <row r="53" ht="15.75" customHeight="1" x14ac:dyDescent="0.15"/>
    <row r="54" ht="15.75" customHeight="1" x14ac:dyDescent="0.15"/>
    <row r="55" ht="15.75" customHeight="1" x14ac:dyDescent="0.15"/>
    <row r="56" ht="15.75" customHeight="1" x14ac:dyDescent="0.15"/>
    <row r="57" ht="15.75" customHeight="1" x14ac:dyDescent="0.15"/>
    <row r="58" ht="15.75" customHeight="1" x14ac:dyDescent="0.15"/>
    <row r="59" ht="15.75" customHeight="1" x14ac:dyDescent="0.15"/>
    <row r="60" ht="15.75" customHeight="1" x14ac:dyDescent="0.15"/>
    <row r="61" ht="15.75" customHeight="1" x14ac:dyDescent="0.15"/>
    <row r="62" ht="15.75" customHeight="1" x14ac:dyDescent="0.15"/>
    <row r="63" ht="15.75" customHeight="1" x14ac:dyDescent="0.15"/>
    <row r="64" ht="15.75" customHeight="1" x14ac:dyDescent="0.15"/>
    <row r="65" ht="15.75" customHeight="1" x14ac:dyDescent="0.15"/>
    <row r="66" ht="15.75" customHeight="1" x14ac:dyDescent="0.15"/>
    <row r="67" ht="15.75" customHeight="1" x14ac:dyDescent="0.15"/>
    <row r="68" ht="15.75" customHeight="1" x14ac:dyDescent="0.15"/>
    <row r="69" ht="15.75" customHeight="1" x14ac:dyDescent="0.15"/>
    <row r="70" ht="15.75" customHeight="1" x14ac:dyDescent="0.15"/>
    <row r="71" ht="15.75" customHeight="1" x14ac:dyDescent="0.15"/>
    <row r="72" ht="15.75" customHeight="1" x14ac:dyDescent="0.15"/>
    <row r="73" ht="15.75" customHeight="1" x14ac:dyDescent="0.15"/>
    <row r="74" ht="15.75" customHeight="1" x14ac:dyDescent="0.15"/>
    <row r="75" ht="15.75" customHeight="1" x14ac:dyDescent="0.15"/>
    <row r="76" ht="15.75" customHeight="1" x14ac:dyDescent="0.15"/>
    <row r="77" ht="15.75" customHeight="1" x14ac:dyDescent="0.15"/>
    <row r="78" ht="15.75" customHeight="1" x14ac:dyDescent="0.15"/>
    <row r="79" ht="15.75" customHeight="1" x14ac:dyDescent="0.15"/>
    <row r="80" ht="15.75" customHeight="1" x14ac:dyDescent="0.15"/>
    <row r="81" ht="15.75" customHeight="1" x14ac:dyDescent="0.15"/>
    <row r="82" ht="15.75" customHeight="1" x14ac:dyDescent="0.15"/>
    <row r="83" ht="15.75" customHeight="1" x14ac:dyDescent="0.15"/>
    <row r="84" ht="15.75" customHeight="1" x14ac:dyDescent="0.15"/>
    <row r="85" ht="15.75" customHeight="1" x14ac:dyDescent="0.15"/>
    <row r="86" ht="15.75" customHeight="1" x14ac:dyDescent="0.15"/>
    <row r="87" ht="15.75" customHeight="1" x14ac:dyDescent="0.15"/>
    <row r="88" ht="15.75" customHeight="1" x14ac:dyDescent="0.15"/>
    <row r="89" ht="15.75" customHeight="1" x14ac:dyDescent="0.15"/>
    <row r="90" ht="15.75" customHeight="1" x14ac:dyDescent="0.15"/>
    <row r="91" ht="15.75" customHeight="1" x14ac:dyDescent="0.15"/>
    <row r="92" ht="15.75" customHeight="1" x14ac:dyDescent="0.15"/>
    <row r="93" ht="15.75" customHeight="1" x14ac:dyDescent="0.15"/>
    <row r="94" ht="15.75" customHeight="1" x14ac:dyDescent="0.15"/>
    <row r="95" ht="15.75" customHeight="1" x14ac:dyDescent="0.15"/>
    <row r="96" ht="15.75" customHeight="1" x14ac:dyDescent="0.15"/>
    <row r="97" ht="15.75" customHeight="1" x14ac:dyDescent="0.15"/>
    <row r="98" ht="15.75" customHeight="1" x14ac:dyDescent="0.15"/>
    <row r="99" ht="15.75" customHeight="1" x14ac:dyDescent="0.15"/>
    <row r="100" ht="15.75" customHeight="1" x14ac:dyDescent="0.15"/>
    <row r="101" ht="15.75" customHeight="1" x14ac:dyDescent="0.15"/>
    <row r="102" ht="15.75" customHeight="1" x14ac:dyDescent="0.15"/>
    <row r="103" ht="15.75" customHeight="1" x14ac:dyDescent="0.15"/>
    <row r="104" ht="15.75" customHeight="1" x14ac:dyDescent="0.15"/>
    <row r="105" ht="15.75" customHeight="1" x14ac:dyDescent="0.15"/>
    <row r="106" ht="15.75" customHeight="1" x14ac:dyDescent="0.15"/>
    <row r="107" ht="15.75" customHeight="1" x14ac:dyDescent="0.15"/>
    <row r="108" ht="15.75" customHeight="1" x14ac:dyDescent="0.15"/>
    <row r="109" ht="15.75" customHeight="1" x14ac:dyDescent="0.15"/>
    <row r="110" ht="15.75" customHeight="1" x14ac:dyDescent="0.15"/>
    <row r="111" ht="15.75" customHeight="1" x14ac:dyDescent="0.15"/>
    <row r="112" ht="15.75" customHeight="1" x14ac:dyDescent="0.15"/>
    <row r="113" ht="15.75" customHeight="1" x14ac:dyDescent="0.15"/>
    <row r="114" ht="15.75" customHeight="1" x14ac:dyDescent="0.15"/>
    <row r="115" ht="15.75" customHeight="1" x14ac:dyDescent="0.15"/>
    <row r="116" ht="15.75" customHeight="1" x14ac:dyDescent="0.15"/>
    <row r="117" ht="15.75" customHeight="1" x14ac:dyDescent="0.15"/>
    <row r="118" ht="15.75" customHeight="1" x14ac:dyDescent="0.15"/>
    <row r="119" ht="15.75" customHeight="1" x14ac:dyDescent="0.15"/>
    <row r="120" ht="15.75" customHeight="1" x14ac:dyDescent="0.15"/>
    <row r="121" ht="15.75" customHeight="1" x14ac:dyDescent="0.15"/>
    <row r="122" ht="15.75" customHeight="1" x14ac:dyDescent="0.15"/>
    <row r="123" ht="15.75" customHeight="1" x14ac:dyDescent="0.15"/>
    <row r="124" ht="15.75" customHeight="1" x14ac:dyDescent="0.15"/>
    <row r="125" ht="15.75" customHeight="1" x14ac:dyDescent="0.15"/>
    <row r="126" ht="15.75" customHeight="1" x14ac:dyDescent="0.15"/>
    <row r="127" ht="15.75" customHeight="1" x14ac:dyDescent="0.15"/>
    <row r="128" ht="15.75" customHeight="1" x14ac:dyDescent="0.15"/>
    <row r="129" ht="15.75" customHeight="1" x14ac:dyDescent="0.15"/>
    <row r="130" ht="15.75" customHeight="1" x14ac:dyDescent="0.15"/>
    <row r="131" ht="15.75" customHeight="1" x14ac:dyDescent="0.15"/>
    <row r="132" ht="15.75" customHeight="1" x14ac:dyDescent="0.15"/>
    <row r="133" ht="15.75" customHeight="1" x14ac:dyDescent="0.15"/>
    <row r="134" ht="15.75" customHeight="1" x14ac:dyDescent="0.15"/>
    <row r="135" ht="15.75" customHeight="1" x14ac:dyDescent="0.15"/>
    <row r="136" ht="15.75" customHeight="1" x14ac:dyDescent="0.15"/>
    <row r="137" ht="15.75" customHeight="1" x14ac:dyDescent="0.15"/>
    <row r="138" ht="15.75" customHeight="1" x14ac:dyDescent="0.15"/>
    <row r="139" ht="15.75" customHeight="1" x14ac:dyDescent="0.15"/>
    <row r="140" ht="15.75" customHeight="1" x14ac:dyDescent="0.15"/>
    <row r="141" ht="15.75" customHeight="1" x14ac:dyDescent="0.15"/>
    <row r="142" ht="15.75" customHeight="1" x14ac:dyDescent="0.15"/>
    <row r="143" ht="15.75" customHeight="1" x14ac:dyDescent="0.15"/>
    <row r="144" ht="15.75" customHeight="1" x14ac:dyDescent="0.15"/>
    <row r="145" ht="15.75" customHeight="1" x14ac:dyDescent="0.15"/>
    <row r="146" ht="15.75" customHeight="1" x14ac:dyDescent="0.15"/>
    <row r="147" ht="15.75" customHeight="1" x14ac:dyDescent="0.15"/>
    <row r="148" ht="15.75" customHeight="1" x14ac:dyDescent="0.15"/>
    <row r="149" ht="15.75" customHeight="1" x14ac:dyDescent="0.15"/>
    <row r="150" ht="15.75" customHeight="1" x14ac:dyDescent="0.15"/>
    <row r="151" ht="15.75" customHeight="1" x14ac:dyDescent="0.15"/>
    <row r="152" ht="15.75" customHeight="1" x14ac:dyDescent="0.15"/>
    <row r="153" ht="15.75" customHeight="1" x14ac:dyDescent="0.15"/>
    <row r="154" ht="15.75" customHeight="1" x14ac:dyDescent="0.15"/>
    <row r="155" ht="15.75" customHeight="1" x14ac:dyDescent="0.15"/>
    <row r="156" ht="15.75" customHeight="1" x14ac:dyDescent="0.15"/>
    <row r="157" ht="15.75" customHeight="1" x14ac:dyDescent="0.15"/>
    <row r="158" ht="15.75" customHeight="1" x14ac:dyDescent="0.15"/>
    <row r="159" ht="15.75" customHeight="1" x14ac:dyDescent="0.15"/>
    <row r="160" ht="15.75" customHeight="1" x14ac:dyDescent="0.15"/>
    <row r="161" ht="15.75" customHeight="1" x14ac:dyDescent="0.15"/>
    <row r="162" ht="15.75" customHeight="1" x14ac:dyDescent="0.15"/>
    <row r="163" ht="15.75" customHeight="1" x14ac:dyDescent="0.15"/>
    <row r="164" ht="15.75" customHeight="1" x14ac:dyDescent="0.15"/>
    <row r="165" ht="15.75" customHeight="1" x14ac:dyDescent="0.15"/>
    <row r="166" ht="15.75" customHeight="1" x14ac:dyDescent="0.15"/>
    <row r="167" ht="15.75" customHeight="1" x14ac:dyDescent="0.15"/>
    <row r="168" ht="15.75" customHeight="1" x14ac:dyDescent="0.15"/>
    <row r="169" ht="15.75" customHeight="1" x14ac:dyDescent="0.15"/>
    <row r="170" ht="15.75" customHeight="1" x14ac:dyDescent="0.15"/>
    <row r="171" ht="15.75" customHeight="1" x14ac:dyDescent="0.15"/>
    <row r="172" ht="15.75" customHeight="1" x14ac:dyDescent="0.15"/>
    <row r="173" ht="15.75" customHeight="1" x14ac:dyDescent="0.15"/>
    <row r="174" ht="15.75" customHeight="1" x14ac:dyDescent="0.15"/>
    <row r="175" ht="15.75" customHeight="1" x14ac:dyDescent="0.15"/>
    <row r="176" ht="15.75" customHeight="1" x14ac:dyDescent="0.15"/>
    <row r="177" ht="15.75" customHeight="1" x14ac:dyDescent="0.15"/>
    <row r="178" ht="15.75" customHeight="1" x14ac:dyDescent="0.15"/>
    <row r="179" ht="15.75" customHeight="1" x14ac:dyDescent="0.15"/>
    <row r="180" ht="15.75" customHeight="1" x14ac:dyDescent="0.15"/>
    <row r="181" ht="15.75" customHeight="1" x14ac:dyDescent="0.15"/>
    <row r="182" ht="15.75" customHeight="1" x14ac:dyDescent="0.15"/>
    <row r="183" ht="15.75" customHeight="1" x14ac:dyDescent="0.15"/>
    <row r="184" ht="15.75" customHeight="1" x14ac:dyDescent="0.15"/>
    <row r="185" ht="15.75" customHeight="1" x14ac:dyDescent="0.15"/>
    <row r="186" ht="15.75" customHeight="1" x14ac:dyDescent="0.15"/>
    <row r="187" ht="15.75" customHeight="1" x14ac:dyDescent="0.15"/>
    <row r="188" ht="15.75" customHeight="1" x14ac:dyDescent="0.15"/>
    <row r="189" ht="15.75" customHeight="1" x14ac:dyDescent="0.15"/>
    <row r="190" ht="15.75" customHeight="1" x14ac:dyDescent="0.15"/>
    <row r="191" ht="15.75" customHeight="1" x14ac:dyDescent="0.15"/>
    <row r="192" ht="15.75" customHeight="1" x14ac:dyDescent="0.15"/>
    <row r="193" ht="15.75" customHeight="1" x14ac:dyDescent="0.15"/>
    <row r="194" ht="15.75" customHeight="1" x14ac:dyDescent="0.15"/>
    <row r="195" ht="15.75" customHeight="1" x14ac:dyDescent="0.15"/>
    <row r="196" ht="15.75" customHeight="1" x14ac:dyDescent="0.15"/>
    <row r="197" ht="15.75" customHeight="1" x14ac:dyDescent="0.15"/>
    <row r="198" ht="15.75" customHeight="1" x14ac:dyDescent="0.15"/>
    <row r="199" ht="15.75" customHeight="1" x14ac:dyDescent="0.15"/>
    <row r="200" ht="15.75" customHeight="1" x14ac:dyDescent="0.15"/>
    <row r="201" ht="15.75" customHeight="1" x14ac:dyDescent="0.15"/>
    <row r="202" ht="15.75" customHeight="1" x14ac:dyDescent="0.15"/>
    <row r="203" ht="15.75" customHeight="1" x14ac:dyDescent="0.15"/>
    <row r="204" ht="15.75" customHeight="1" x14ac:dyDescent="0.15"/>
    <row r="205" ht="15.75" customHeight="1" x14ac:dyDescent="0.15"/>
    <row r="206" ht="15.75" customHeight="1" x14ac:dyDescent="0.15"/>
    <row r="207" ht="15.75" customHeight="1" x14ac:dyDescent="0.15"/>
    <row r="208" ht="15.75" customHeight="1" x14ac:dyDescent="0.15"/>
    <row r="209" ht="15.75" customHeight="1" x14ac:dyDescent="0.15"/>
    <row r="210" ht="15.75" customHeight="1" x14ac:dyDescent="0.15"/>
    <row r="211" ht="15.75" customHeight="1" x14ac:dyDescent="0.15"/>
    <row r="212" ht="15.75" customHeight="1" x14ac:dyDescent="0.15"/>
    <row r="213" ht="15.75" customHeight="1" x14ac:dyDescent="0.15"/>
    <row r="214" ht="15.75" customHeight="1" x14ac:dyDescent="0.15"/>
    <row r="215" ht="15.75" customHeight="1" x14ac:dyDescent="0.15"/>
    <row r="216" ht="15.75" customHeight="1" x14ac:dyDescent="0.15"/>
    <row r="217" ht="15.75" customHeight="1" x14ac:dyDescent="0.15"/>
    <row r="218" ht="15.75" customHeight="1" x14ac:dyDescent="0.15"/>
    <row r="219" ht="15.75" customHeight="1" x14ac:dyDescent="0.15"/>
    <row r="220" ht="15.75" customHeight="1" x14ac:dyDescent="0.15"/>
    <row r="221" ht="15.75" customHeight="1" x14ac:dyDescent="0.15"/>
    <row r="222" ht="15.75" customHeight="1" x14ac:dyDescent="0.15"/>
    <row r="223" ht="15.75" customHeight="1" x14ac:dyDescent="0.15"/>
    <row r="224" ht="15.75" customHeight="1" x14ac:dyDescent="0.15"/>
    <row r="225" ht="15.75" customHeight="1" x14ac:dyDescent="0.15"/>
    <row r="226" ht="15.75" customHeight="1" x14ac:dyDescent="0.15"/>
    <row r="227" ht="15.75" customHeight="1" x14ac:dyDescent="0.15"/>
    <row r="228" ht="15.75" customHeight="1" x14ac:dyDescent="0.15"/>
    <row r="229" ht="15.75" customHeight="1" x14ac:dyDescent="0.15"/>
    <row r="230" ht="15.75" customHeight="1" x14ac:dyDescent="0.15"/>
    <row r="231" ht="15.75" customHeight="1" x14ac:dyDescent="0.15"/>
    <row r="232" ht="15.75" customHeight="1" x14ac:dyDescent="0.15"/>
    <row r="233" ht="15.75" customHeight="1" x14ac:dyDescent="0.15"/>
    <row r="234" ht="15.75" customHeight="1" x14ac:dyDescent="0.15"/>
    <row r="235" ht="15.75" customHeight="1" x14ac:dyDescent="0.15"/>
    <row r="236" ht="15.75" customHeight="1" x14ac:dyDescent="0.15"/>
    <row r="237" ht="15.75" customHeight="1" x14ac:dyDescent="0.15"/>
    <row r="238" ht="15.75" customHeight="1" x14ac:dyDescent="0.15"/>
    <row r="239" ht="15.75" customHeight="1" x14ac:dyDescent="0.15"/>
    <row r="240" ht="15.75" customHeight="1" x14ac:dyDescent="0.15"/>
    <row r="241" ht="15.75" customHeight="1" x14ac:dyDescent="0.15"/>
    <row r="242" ht="15.75" customHeight="1" x14ac:dyDescent="0.15"/>
    <row r="243" ht="15.75" customHeight="1" x14ac:dyDescent="0.15"/>
    <row r="244" ht="15.75" customHeight="1" x14ac:dyDescent="0.15"/>
    <row r="245" ht="15.75" customHeight="1" x14ac:dyDescent="0.15"/>
    <row r="246" ht="15.75" customHeight="1" x14ac:dyDescent="0.15"/>
    <row r="247" ht="15.75" customHeight="1" x14ac:dyDescent="0.15"/>
    <row r="248" ht="15.75" customHeight="1" x14ac:dyDescent="0.15"/>
    <row r="249" ht="15.75" customHeight="1" x14ac:dyDescent="0.15"/>
    <row r="250" ht="15.75" customHeight="1" x14ac:dyDescent="0.15"/>
    <row r="251" ht="15.75" customHeight="1" x14ac:dyDescent="0.15"/>
    <row r="252" ht="15.75" customHeight="1" x14ac:dyDescent="0.15"/>
    <row r="253" ht="15.75" customHeight="1" x14ac:dyDescent="0.15"/>
    <row r="254" ht="15.75" customHeight="1" x14ac:dyDescent="0.15"/>
    <row r="255" ht="15.75" customHeight="1" x14ac:dyDescent="0.15"/>
    <row r="256" ht="15.75" customHeight="1" x14ac:dyDescent="0.15"/>
    <row r="257" ht="15.75" customHeight="1" x14ac:dyDescent="0.15"/>
    <row r="258" ht="15.75" customHeight="1" x14ac:dyDescent="0.15"/>
    <row r="259" ht="15.75" customHeight="1" x14ac:dyDescent="0.15"/>
    <row r="260" ht="15.75" customHeight="1" x14ac:dyDescent="0.15"/>
    <row r="261" ht="15.75" customHeight="1" x14ac:dyDescent="0.15"/>
    <row r="262" ht="15.75" customHeight="1" x14ac:dyDescent="0.15"/>
    <row r="263" ht="15.75" customHeight="1" x14ac:dyDescent="0.15"/>
    <row r="264" ht="15.75" customHeight="1" x14ac:dyDescent="0.15"/>
    <row r="265" ht="15.75" customHeight="1" x14ac:dyDescent="0.15"/>
    <row r="266" ht="15.75" customHeight="1" x14ac:dyDescent="0.15"/>
    <row r="267" ht="15.75" customHeight="1" x14ac:dyDescent="0.15"/>
    <row r="268" ht="15.75" customHeight="1" x14ac:dyDescent="0.15"/>
    <row r="269" ht="15.75" customHeight="1" x14ac:dyDescent="0.15"/>
    <row r="270" ht="15.75" customHeight="1" x14ac:dyDescent="0.15"/>
    <row r="271" ht="15.75" customHeight="1" x14ac:dyDescent="0.15"/>
    <row r="272" ht="15.75" customHeight="1" x14ac:dyDescent="0.15"/>
    <row r="273" ht="15.75" customHeight="1" x14ac:dyDescent="0.15"/>
    <row r="274" ht="15.75" customHeight="1" x14ac:dyDescent="0.15"/>
    <row r="275" ht="15.75" customHeight="1" x14ac:dyDescent="0.15"/>
    <row r="276" ht="15.75" customHeight="1" x14ac:dyDescent="0.15"/>
    <row r="277" ht="15.75" customHeight="1" x14ac:dyDescent="0.15"/>
    <row r="278" ht="15.75" customHeight="1" x14ac:dyDescent="0.15"/>
    <row r="279" ht="15.75" customHeight="1" x14ac:dyDescent="0.15"/>
    <row r="280" ht="15.75" customHeight="1" x14ac:dyDescent="0.15"/>
    <row r="281" ht="15.75" customHeight="1" x14ac:dyDescent="0.15"/>
    <row r="282" ht="15.75" customHeight="1" x14ac:dyDescent="0.15"/>
    <row r="283" ht="15.75" customHeight="1" x14ac:dyDescent="0.15"/>
    <row r="284" ht="15.75" customHeight="1" x14ac:dyDescent="0.15"/>
    <row r="285" ht="15.75" customHeight="1" x14ac:dyDescent="0.15"/>
    <row r="286" ht="15.75" customHeight="1" x14ac:dyDescent="0.15"/>
    <row r="287" ht="15.75" customHeight="1" x14ac:dyDescent="0.15"/>
    <row r="288" ht="15.75" customHeight="1" x14ac:dyDescent="0.15"/>
    <row r="289" ht="15.75" customHeight="1" x14ac:dyDescent="0.15"/>
    <row r="290" ht="15.75" customHeight="1" x14ac:dyDescent="0.15"/>
    <row r="291" ht="15.75" customHeight="1" x14ac:dyDescent="0.15"/>
    <row r="292" ht="15.75" customHeight="1" x14ac:dyDescent="0.15"/>
    <row r="293" ht="15.75" customHeight="1" x14ac:dyDescent="0.15"/>
    <row r="294" ht="15.75" customHeight="1" x14ac:dyDescent="0.15"/>
    <row r="295" ht="15.75" customHeight="1" x14ac:dyDescent="0.15"/>
    <row r="296" ht="15.75" customHeight="1" x14ac:dyDescent="0.15"/>
    <row r="297" ht="15.75" customHeight="1" x14ac:dyDescent="0.15"/>
    <row r="298" ht="15.75" customHeight="1" x14ac:dyDescent="0.15"/>
    <row r="299" ht="15.75" customHeight="1" x14ac:dyDescent="0.15"/>
    <row r="300" ht="15.75" customHeight="1" x14ac:dyDescent="0.15"/>
    <row r="301" ht="15.75" customHeight="1" x14ac:dyDescent="0.15"/>
    <row r="302" ht="15.75" customHeight="1" x14ac:dyDescent="0.15"/>
    <row r="303" ht="15.75" customHeight="1" x14ac:dyDescent="0.15"/>
    <row r="304" ht="15.75" customHeight="1" x14ac:dyDescent="0.15"/>
    <row r="305" ht="15.75" customHeight="1" x14ac:dyDescent="0.15"/>
    <row r="306" ht="15.75" customHeight="1" x14ac:dyDescent="0.15"/>
    <row r="307" ht="15.75" customHeight="1" x14ac:dyDescent="0.15"/>
    <row r="308" ht="15.75" customHeight="1" x14ac:dyDescent="0.15"/>
    <row r="309" ht="15.75" customHeight="1" x14ac:dyDescent="0.15"/>
    <row r="310" ht="15.75" customHeight="1" x14ac:dyDescent="0.15"/>
    <row r="311" ht="15.75" customHeight="1" x14ac:dyDescent="0.15"/>
    <row r="312" ht="15.75" customHeight="1" x14ac:dyDescent="0.15"/>
    <row r="313" ht="15.75" customHeight="1" x14ac:dyDescent="0.15"/>
    <row r="314" ht="15.75" customHeight="1" x14ac:dyDescent="0.15"/>
    <row r="315" ht="15.75" customHeight="1" x14ac:dyDescent="0.15"/>
    <row r="316" ht="15.75" customHeight="1" x14ac:dyDescent="0.15"/>
    <row r="317" ht="15.75" customHeight="1" x14ac:dyDescent="0.15"/>
    <row r="318" ht="15.75" customHeight="1" x14ac:dyDescent="0.15"/>
    <row r="319" ht="15.75" customHeight="1" x14ac:dyDescent="0.15"/>
    <row r="320" ht="15.75" customHeight="1" x14ac:dyDescent="0.15"/>
    <row r="321" ht="15.75" customHeight="1" x14ac:dyDescent="0.15"/>
    <row r="322" ht="15.75" customHeight="1" x14ac:dyDescent="0.15"/>
    <row r="323" ht="15.75" customHeight="1" x14ac:dyDescent="0.15"/>
    <row r="324" ht="15.75" customHeight="1" x14ac:dyDescent="0.15"/>
    <row r="325" ht="15.75" customHeight="1" x14ac:dyDescent="0.15"/>
    <row r="326" ht="15.75" customHeight="1" x14ac:dyDescent="0.15"/>
    <row r="327" ht="15.75" customHeight="1" x14ac:dyDescent="0.15"/>
    <row r="328" ht="15.75" customHeight="1" x14ac:dyDescent="0.15"/>
    <row r="329" ht="15.75" customHeight="1" x14ac:dyDescent="0.15"/>
    <row r="330" ht="15.75" customHeight="1" x14ac:dyDescent="0.15"/>
    <row r="331" ht="15.75" customHeight="1" x14ac:dyDescent="0.15"/>
    <row r="332" ht="15.75" customHeight="1" x14ac:dyDescent="0.15"/>
    <row r="333" ht="15.75" customHeight="1" x14ac:dyDescent="0.15"/>
    <row r="334" ht="15.75" customHeight="1" x14ac:dyDescent="0.15"/>
    <row r="335" ht="15.75" customHeight="1" x14ac:dyDescent="0.15"/>
    <row r="336" ht="15.75" customHeight="1" x14ac:dyDescent="0.15"/>
    <row r="337" ht="15.75" customHeight="1" x14ac:dyDescent="0.15"/>
    <row r="338" ht="15.75" customHeight="1" x14ac:dyDescent="0.15"/>
    <row r="339" ht="15.75" customHeight="1" x14ac:dyDescent="0.15"/>
    <row r="340" ht="15.75" customHeight="1" x14ac:dyDescent="0.15"/>
    <row r="341" ht="15.75" customHeight="1" x14ac:dyDescent="0.15"/>
    <row r="342" ht="15.75" customHeight="1" x14ac:dyDescent="0.15"/>
    <row r="343" ht="15.75" customHeight="1" x14ac:dyDescent="0.15"/>
    <row r="344" ht="15.75" customHeight="1" x14ac:dyDescent="0.15"/>
    <row r="345" ht="15.75" customHeight="1" x14ac:dyDescent="0.15"/>
    <row r="346" ht="15.75" customHeight="1" x14ac:dyDescent="0.15"/>
    <row r="347" ht="15.75" customHeight="1" x14ac:dyDescent="0.15"/>
    <row r="348" ht="15.75" customHeight="1" x14ac:dyDescent="0.15"/>
    <row r="349" ht="15.75" customHeight="1" x14ac:dyDescent="0.15"/>
    <row r="350" ht="15.75" customHeight="1" x14ac:dyDescent="0.15"/>
    <row r="351" ht="15.75" customHeight="1" x14ac:dyDescent="0.15"/>
    <row r="352" ht="15.75" customHeight="1" x14ac:dyDescent="0.15"/>
    <row r="353" ht="15.75" customHeight="1" x14ac:dyDescent="0.15"/>
    <row r="354" ht="15.75" customHeight="1" x14ac:dyDescent="0.15"/>
    <row r="355" ht="15.75" customHeight="1" x14ac:dyDescent="0.15"/>
    <row r="356" ht="15.75" customHeight="1" x14ac:dyDescent="0.15"/>
    <row r="357" ht="15.75" customHeight="1" x14ac:dyDescent="0.15"/>
    <row r="358" ht="15.75" customHeight="1" x14ac:dyDescent="0.15"/>
    <row r="359" ht="15.75" customHeight="1" x14ac:dyDescent="0.15"/>
    <row r="360" ht="15.75" customHeight="1" x14ac:dyDescent="0.15"/>
    <row r="361" ht="15.75" customHeight="1" x14ac:dyDescent="0.15"/>
    <row r="362" ht="15.75" customHeight="1" x14ac:dyDescent="0.15"/>
    <row r="363" ht="15.75" customHeight="1" x14ac:dyDescent="0.15"/>
    <row r="364" ht="15.75" customHeight="1" x14ac:dyDescent="0.15"/>
    <row r="365" ht="15.75" customHeight="1" x14ac:dyDescent="0.15"/>
    <row r="366" ht="15.75" customHeight="1" x14ac:dyDescent="0.15"/>
    <row r="367" ht="15.75" customHeight="1" x14ac:dyDescent="0.15"/>
    <row r="368" ht="15.75" customHeight="1" x14ac:dyDescent="0.15"/>
    <row r="369" ht="15.75" customHeight="1" x14ac:dyDescent="0.15"/>
    <row r="370" ht="15.75" customHeight="1" x14ac:dyDescent="0.15"/>
    <row r="371" ht="15.75" customHeight="1" x14ac:dyDescent="0.15"/>
    <row r="372" ht="15.75" customHeight="1" x14ac:dyDescent="0.15"/>
    <row r="373" ht="15.75" customHeight="1" x14ac:dyDescent="0.15"/>
    <row r="374" ht="15.75" customHeight="1" x14ac:dyDescent="0.15"/>
    <row r="375" ht="15.75" customHeight="1" x14ac:dyDescent="0.15"/>
    <row r="376" ht="15.75" customHeight="1" x14ac:dyDescent="0.15"/>
    <row r="377" ht="15.75" customHeight="1" x14ac:dyDescent="0.15"/>
    <row r="378" ht="15.75" customHeight="1" x14ac:dyDescent="0.15"/>
    <row r="379" ht="15.75" customHeight="1" x14ac:dyDescent="0.15"/>
    <row r="380" ht="15.75" customHeight="1" x14ac:dyDescent="0.15"/>
    <row r="381" ht="15.75" customHeight="1" x14ac:dyDescent="0.15"/>
    <row r="382" ht="15.75" customHeight="1" x14ac:dyDescent="0.15"/>
    <row r="383" ht="15.75" customHeight="1" x14ac:dyDescent="0.15"/>
    <row r="384" ht="15.75" customHeight="1" x14ac:dyDescent="0.15"/>
    <row r="385" ht="15.75" customHeight="1" x14ac:dyDescent="0.15"/>
    <row r="386" ht="15.75" customHeight="1" x14ac:dyDescent="0.15"/>
    <row r="387" ht="15.75" customHeight="1" x14ac:dyDescent="0.15"/>
    <row r="388" ht="15.75" customHeight="1" x14ac:dyDescent="0.15"/>
    <row r="389" ht="15.75" customHeight="1" x14ac:dyDescent="0.15"/>
    <row r="390" ht="15.75" customHeight="1" x14ac:dyDescent="0.15"/>
    <row r="391" ht="15.75" customHeight="1" x14ac:dyDescent="0.15"/>
    <row r="392" ht="15.75" customHeight="1" x14ac:dyDescent="0.15"/>
    <row r="393" ht="15.75" customHeight="1" x14ac:dyDescent="0.15"/>
    <row r="394" ht="15.75" customHeight="1" x14ac:dyDescent="0.15"/>
    <row r="395" ht="15.75" customHeight="1" x14ac:dyDescent="0.15"/>
    <row r="396" ht="15.75" customHeight="1" x14ac:dyDescent="0.15"/>
    <row r="397" ht="15.75" customHeight="1" x14ac:dyDescent="0.15"/>
    <row r="398" ht="15.75" customHeight="1" x14ac:dyDescent="0.15"/>
    <row r="399" ht="15.75" customHeight="1" x14ac:dyDescent="0.15"/>
    <row r="400" ht="15.75" customHeight="1" x14ac:dyDescent="0.15"/>
    <row r="401" ht="15.75" customHeight="1" x14ac:dyDescent="0.15"/>
    <row r="402" ht="15.75" customHeight="1" x14ac:dyDescent="0.15"/>
    <row r="403" ht="15.75" customHeight="1" x14ac:dyDescent="0.15"/>
    <row r="404" ht="15.75" customHeight="1" x14ac:dyDescent="0.15"/>
    <row r="405" ht="15.75" customHeight="1" x14ac:dyDescent="0.15"/>
    <row r="406" ht="15.75" customHeight="1" x14ac:dyDescent="0.15"/>
    <row r="407" ht="15.75" customHeight="1" x14ac:dyDescent="0.15"/>
    <row r="408" ht="15.75" customHeight="1" x14ac:dyDescent="0.15"/>
    <row r="409" ht="15.75" customHeight="1" x14ac:dyDescent="0.15"/>
    <row r="410" ht="15.75" customHeight="1" x14ac:dyDescent="0.15"/>
    <row r="411" ht="15.75" customHeight="1" x14ac:dyDescent="0.15"/>
    <row r="412" ht="15.75" customHeight="1" x14ac:dyDescent="0.15"/>
    <row r="413" ht="15.75" customHeight="1" x14ac:dyDescent="0.15"/>
    <row r="414" ht="15.75" customHeight="1" x14ac:dyDescent="0.15"/>
    <row r="415" ht="15.75" customHeight="1" x14ac:dyDescent="0.15"/>
    <row r="416" ht="15.75" customHeight="1" x14ac:dyDescent="0.15"/>
    <row r="417" ht="15.75" customHeight="1" x14ac:dyDescent="0.15"/>
    <row r="418" ht="15.75" customHeight="1" x14ac:dyDescent="0.15"/>
    <row r="419" ht="15.75" customHeight="1" x14ac:dyDescent="0.15"/>
    <row r="420" ht="15.75" customHeight="1" x14ac:dyDescent="0.15"/>
    <row r="421" ht="15.75" customHeight="1" x14ac:dyDescent="0.15"/>
    <row r="422" ht="15.75" customHeight="1" x14ac:dyDescent="0.15"/>
    <row r="423" ht="15.75" customHeight="1" x14ac:dyDescent="0.15"/>
    <row r="424" ht="15.75" customHeight="1" x14ac:dyDescent="0.15"/>
    <row r="425" ht="15.75" customHeight="1" x14ac:dyDescent="0.15"/>
    <row r="426" ht="15.75" customHeight="1" x14ac:dyDescent="0.15"/>
    <row r="427" ht="15.75" customHeight="1" x14ac:dyDescent="0.15"/>
    <row r="428" ht="15.75" customHeight="1" x14ac:dyDescent="0.15"/>
    <row r="429" ht="15.75" customHeight="1" x14ac:dyDescent="0.15"/>
    <row r="430" ht="15.75" customHeight="1" x14ac:dyDescent="0.15"/>
    <row r="431" ht="15.75" customHeight="1" x14ac:dyDescent="0.15"/>
    <row r="432" ht="15.75" customHeight="1" x14ac:dyDescent="0.15"/>
    <row r="433" ht="15.75" customHeight="1" x14ac:dyDescent="0.15"/>
    <row r="434" ht="15.75" customHeight="1" x14ac:dyDescent="0.15"/>
    <row r="435" ht="15.75" customHeight="1" x14ac:dyDescent="0.15"/>
    <row r="436" ht="15.75" customHeight="1" x14ac:dyDescent="0.15"/>
    <row r="437" ht="15.75" customHeight="1" x14ac:dyDescent="0.15"/>
    <row r="438" ht="15.75" customHeight="1" x14ac:dyDescent="0.15"/>
    <row r="439" ht="15.75" customHeight="1" x14ac:dyDescent="0.15"/>
    <row r="440" ht="15.75" customHeight="1" x14ac:dyDescent="0.15"/>
    <row r="441" ht="15.75" customHeight="1" x14ac:dyDescent="0.15"/>
    <row r="442" ht="15.75" customHeight="1" x14ac:dyDescent="0.15"/>
    <row r="443" ht="15.75" customHeight="1" x14ac:dyDescent="0.15"/>
    <row r="444" ht="15.75" customHeight="1" x14ac:dyDescent="0.15"/>
    <row r="445" ht="15.75" customHeight="1" x14ac:dyDescent="0.15"/>
    <row r="446" ht="15.75" customHeight="1" x14ac:dyDescent="0.15"/>
    <row r="447" ht="15.75" customHeight="1" x14ac:dyDescent="0.15"/>
    <row r="448" ht="15.75" customHeight="1" x14ac:dyDescent="0.15"/>
    <row r="449" ht="15.75" customHeight="1" x14ac:dyDescent="0.15"/>
    <row r="450" ht="15.75" customHeight="1" x14ac:dyDescent="0.15"/>
    <row r="451" ht="15.75" customHeight="1" x14ac:dyDescent="0.15"/>
    <row r="452" ht="15.75" customHeight="1" x14ac:dyDescent="0.15"/>
    <row r="453" ht="15.75" customHeight="1" x14ac:dyDescent="0.15"/>
    <row r="454" ht="15.75" customHeight="1" x14ac:dyDescent="0.15"/>
    <row r="455" ht="15.75" customHeight="1" x14ac:dyDescent="0.15"/>
    <row r="456" ht="15.75" customHeight="1" x14ac:dyDescent="0.15"/>
    <row r="457" ht="15.75" customHeight="1" x14ac:dyDescent="0.15"/>
    <row r="458" ht="15.75" customHeight="1" x14ac:dyDescent="0.15"/>
    <row r="459" ht="15.75" customHeight="1" x14ac:dyDescent="0.15"/>
    <row r="460" ht="15.75" customHeight="1" x14ac:dyDescent="0.15"/>
    <row r="461" ht="15.75" customHeight="1" x14ac:dyDescent="0.15"/>
    <row r="462" ht="15.75" customHeight="1" x14ac:dyDescent="0.15"/>
    <row r="463" ht="15.75" customHeight="1" x14ac:dyDescent="0.15"/>
    <row r="464" ht="15.75" customHeight="1" x14ac:dyDescent="0.15"/>
    <row r="465" ht="15.75" customHeight="1" x14ac:dyDescent="0.15"/>
    <row r="466" ht="15.75" customHeight="1" x14ac:dyDescent="0.15"/>
    <row r="467" ht="15.75" customHeight="1" x14ac:dyDescent="0.15"/>
    <row r="468" ht="15.75" customHeight="1" x14ac:dyDescent="0.15"/>
    <row r="469" ht="15.75" customHeight="1" x14ac:dyDescent="0.15"/>
    <row r="470" ht="15.75" customHeight="1" x14ac:dyDescent="0.15"/>
    <row r="471" ht="15.75" customHeight="1" x14ac:dyDescent="0.15"/>
    <row r="472" ht="15.75" customHeight="1" x14ac:dyDescent="0.15"/>
    <row r="473" ht="15.75" customHeight="1" x14ac:dyDescent="0.15"/>
    <row r="474" ht="15.75" customHeight="1" x14ac:dyDescent="0.15"/>
    <row r="475" ht="15.75" customHeight="1" x14ac:dyDescent="0.15"/>
    <row r="476" ht="15.75" customHeight="1" x14ac:dyDescent="0.15"/>
    <row r="477" ht="15.75" customHeight="1" x14ac:dyDescent="0.15"/>
    <row r="478" ht="15.75" customHeight="1" x14ac:dyDescent="0.15"/>
    <row r="479" ht="15.75" customHeight="1" x14ac:dyDescent="0.15"/>
    <row r="480" ht="15.75" customHeight="1" x14ac:dyDescent="0.15"/>
    <row r="481" ht="15.75" customHeight="1" x14ac:dyDescent="0.15"/>
    <row r="482" ht="15.75" customHeight="1" x14ac:dyDescent="0.15"/>
    <row r="483" ht="15.75" customHeight="1" x14ac:dyDescent="0.15"/>
    <row r="484" ht="15.75" customHeight="1" x14ac:dyDescent="0.15"/>
    <row r="485" ht="15.75" customHeight="1" x14ac:dyDescent="0.15"/>
    <row r="486" ht="15.75" customHeight="1" x14ac:dyDescent="0.15"/>
    <row r="487" ht="15.75" customHeight="1" x14ac:dyDescent="0.15"/>
    <row r="488" ht="15.75" customHeight="1" x14ac:dyDescent="0.15"/>
    <row r="489" ht="15.75" customHeight="1" x14ac:dyDescent="0.15"/>
    <row r="490" ht="15.75" customHeight="1" x14ac:dyDescent="0.15"/>
    <row r="491" ht="15.75" customHeight="1" x14ac:dyDescent="0.15"/>
    <row r="492" ht="15.75" customHeight="1" x14ac:dyDescent="0.15"/>
    <row r="493" ht="15.75" customHeight="1" x14ac:dyDescent="0.15"/>
    <row r="494" ht="15.75" customHeight="1" x14ac:dyDescent="0.15"/>
    <row r="495" ht="15.75" customHeight="1" x14ac:dyDescent="0.15"/>
    <row r="496" ht="15.75" customHeight="1" x14ac:dyDescent="0.15"/>
    <row r="497" ht="15.75" customHeight="1" x14ac:dyDescent="0.15"/>
    <row r="498" ht="15.75" customHeight="1" x14ac:dyDescent="0.15"/>
    <row r="499" ht="15.75" customHeight="1" x14ac:dyDescent="0.15"/>
    <row r="500" ht="15.75" customHeight="1" x14ac:dyDescent="0.15"/>
    <row r="501" ht="15.75" customHeight="1" x14ac:dyDescent="0.15"/>
    <row r="502" ht="15.75" customHeight="1" x14ac:dyDescent="0.15"/>
    <row r="503" ht="15.75" customHeight="1" x14ac:dyDescent="0.15"/>
    <row r="504" ht="15.75" customHeight="1" x14ac:dyDescent="0.15"/>
    <row r="505" ht="15.75" customHeight="1" x14ac:dyDescent="0.15"/>
    <row r="506" ht="15.75" customHeight="1" x14ac:dyDescent="0.15"/>
    <row r="507" ht="15.75" customHeight="1" x14ac:dyDescent="0.15"/>
    <row r="508" ht="15.75" customHeight="1" x14ac:dyDescent="0.15"/>
    <row r="509" ht="15.75" customHeight="1" x14ac:dyDescent="0.15"/>
    <row r="510" ht="15.75" customHeight="1" x14ac:dyDescent="0.15"/>
    <row r="511" ht="15.75" customHeight="1" x14ac:dyDescent="0.15"/>
    <row r="512" ht="15.75" customHeight="1" x14ac:dyDescent="0.15"/>
    <row r="513" ht="15.75" customHeight="1" x14ac:dyDescent="0.15"/>
    <row r="514" ht="15.75" customHeight="1" x14ac:dyDescent="0.15"/>
    <row r="515" ht="15.75" customHeight="1" x14ac:dyDescent="0.15"/>
    <row r="516" ht="15.75" customHeight="1" x14ac:dyDescent="0.15"/>
    <row r="517" ht="15.75" customHeight="1" x14ac:dyDescent="0.15"/>
    <row r="518" ht="15.75" customHeight="1" x14ac:dyDescent="0.15"/>
    <row r="519" ht="15.75" customHeight="1" x14ac:dyDescent="0.15"/>
    <row r="520" ht="15.75" customHeight="1" x14ac:dyDescent="0.15"/>
    <row r="521" ht="15.75" customHeight="1" x14ac:dyDescent="0.15"/>
    <row r="522" ht="15.75" customHeight="1" x14ac:dyDescent="0.15"/>
    <row r="523" ht="15.75" customHeight="1" x14ac:dyDescent="0.15"/>
    <row r="524" ht="15.75" customHeight="1" x14ac:dyDescent="0.15"/>
    <row r="525" ht="15.75" customHeight="1" x14ac:dyDescent="0.15"/>
    <row r="526" ht="15.75" customHeight="1" x14ac:dyDescent="0.15"/>
    <row r="527" ht="15.75" customHeight="1" x14ac:dyDescent="0.15"/>
    <row r="528" ht="15.75" customHeight="1" x14ac:dyDescent="0.15"/>
    <row r="529" ht="15.75" customHeight="1" x14ac:dyDescent="0.15"/>
    <row r="530" ht="15.75" customHeight="1" x14ac:dyDescent="0.15"/>
    <row r="531" ht="15.75" customHeight="1" x14ac:dyDescent="0.15"/>
    <row r="532" ht="15.75" customHeight="1" x14ac:dyDescent="0.15"/>
    <row r="533" ht="15.75" customHeight="1" x14ac:dyDescent="0.15"/>
    <row r="534" ht="15.75" customHeight="1" x14ac:dyDescent="0.15"/>
    <row r="535" ht="15.75" customHeight="1" x14ac:dyDescent="0.15"/>
    <row r="536" ht="15.75" customHeight="1" x14ac:dyDescent="0.15"/>
    <row r="537" ht="15.75" customHeight="1" x14ac:dyDescent="0.15"/>
    <row r="538" ht="15.75" customHeight="1" x14ac:dyDescent="0.15"/>
    <row r="539" ht="15.75" customHeight="1" x14ac:dyDescent="0.15"/>
    <row r="540" ht="15.75" customHeight="1" x14ac:dyDescent="0.15"/>
    <row r="541" ht="15.75" customHeight="1" x14ac:dyDescent="0.15"/>
    <row r="542" ht="15.75" customHeight="1" x14ac:dyDescent="0.15"/>
    <row r="543" ht="15.75" customHeight="1" x14ac:dyDescent="0.15"/>
    <row r="544" ht="15.75" customHeight="1" x14ac:dyDescent="0.15"/>
    <row r="545" ht="15.75" customHeight="1" x14ac:dyDescent="0.15"/>
    <row r="546" ht="15.75" customHeight="1" x14ac:dyDescent="0.15"/>
    <row r="547" ht="15.75" customHeight="1" x14ac:dyDescent="0.15"/>
    <row r="548" ht="15.75" customHeight="1" x14ac:dyDescent="0.15"/>
    <row r="549" ht="15.75" customHeight="1" x14ac:dyDescent="0.15"/>
    <row r="550" ht="15.75" customHeight="1" x14ac:dyDescent="0.15"/>
    <row r="551" ht="15.75" customHeight="1" x14ac:dyDescent="0.15"/>
    <row r="552" ht="15.75" customHeight="1" x14ac:dyDescent="0.15"/>
    <row r="553" ht="15.75" customHeight="1" x14ac:dyDescent="0.15"/>
    <row r="554" ht="15.75" customHeight="1" x14ac:dyDescent="0.15"/>
    <row r="555" ht="15.75" customHeight="1" x14ac:dyDescent="0.15"/>
    <row r="556" ht="15.75" customHeight="1" x14ac:dyDescent="0.15"/>
    <row r="557" ht="15.75" customHeight="1" x14ac:dyDescent="0.15"/>
    <row r="558" ht="15.75" customHeight="1" x14ac:dyDescent="0.15"/>
    <row r="559" ht="15.75" customHeight="1" x14ac:dyDescent="0.15"/>
    <row r="560" ht="15.75" customHeight="1" x14ac:dyDescent="0.15"/>
    <row r="561" ht="15.75" customHeight="1" x14ac:dyDescent="0.15"/>
    <row r="562" ht="15.75" customHeight="1" x14ac:dyDescent="0.15"/>
    <row r="563" ht="15.75" customHeight="1" x14ac:dyDescent="0.15"/>
    <row r="564" ht="15.75" customHeight="1" x14ac:dyDescent="0.15"/>
    <row r="565" ht="15.75" customHeight="1" x14ac:dyDescent="0.15"/>
    <row r="566" ht="15.75" customHeight="1" x14ac:dyDescent="0.15"/>
    <row r="567" ht="15.75" customHeight="1" x14ac:dyDescent="0.15"/>
    <row r="568" ht="15.75" customHeight="1" x14ac:dyDescent="0.15"/>
    <row r="569" ht="15.75" customHeight="1" x14ac:dyDescent="0.15"/>
    <row r="570" ht="15.75" customHeight="1" x14ac:dyDescent="0.15"/>
    <row r="571" ht="15.75" customHeight="1" x14ac:dyDescent="0.15"/>
    <row r="572" ht="15.75" customHeight="1" x14ac:dyDescent="0.15"/>
    <row r="573" ht="15.75" customHeight="1" x14ac:dyDescent="0.15"/>
    <row r="574" ht="15.75" customHeight="1" x14ac:dyDescent="0.15"/>
    <row r="575" ht="15.75" customHeight="1" x14ac:dyDescent="0.15"/>
    <row r="576" ht="15.75" customHeight="1" x14ac:dyDescent="0.15"/>
    <row r="577" ht="15.75" customHeight="1" x14ac:dyDescent="0.15"/>
    <row r="578" ht="15.75" customHeight="1" x14ac:dyDescent="0.15"/>
    <row r="579" ht="15.75" customHeight="1" x14ac:dyDescent="0.15"/>
    <row r="580" ht="15.75" customHeight="1" x14ac:dyDescent="0.15"/>
    <row r="581" ht="15.75" customHeight="1" x14ac:dyDescent="0.15"/>
    <row r="582" ht="15.75" customHeight="1" x14ac:dyDescent="0.15"/>
    <row r="583" ht="15.75" customHeight="1" x14ac:dyDescent="0.15"/>
    <row r="584" ht="15.75" customHeight="1" x14ac:dyDescent="0.15"/>
    <row r="585" ht="15.75" customHeight="1" x14ac:dyDescent="0.15"/>
    <row r="586" ht="15.75" customHeight="1" x14ac:dyDescent="0.15"/>
    <row r="587" ht="15.75" customHeight="1" x14ac:dyDescent="0.15"/>
    <row r="588" ht="15.75" customHeight="1" x14ac:dyDescent="0.15"/>
    <row r="589" ht="15.75" customHeight="1" x14ac:dyDescent="0.15"/>
    <row r="590" ht="15.75" customHeight="1" x14ac:dyDescent="0.15"/>
    <row r="591" ht="15.75" customHeight="1" x14ac:dyDescent="0.15"/>
    <row r="592" ht="15.75" customHeight="1" x14ac:dyDescent="0.15"/>
    <row r="593" ht="15.75" customHeight="1" x14ac:dyDescent="0.15"/>
    <row r="594" ht="15.75" customHeight="1" x14ac:dyDescent="0.15"/>
    <row r="595" ht="15.75" customHeight="1" x14ac:dyDescent="0.15"/>
    <row r="596" ht="15.75" customHeight="1" x14ac:dyDescent="0.15"/>
    <row r="597" ht="15.75" customHeight="1" x14ac:dyDescent="0.15"/>
    <row r="598" ht="15.75" customHeight="1" x14ac:dyDescent="0.15"/>
    <row r="599" ht="15.75" customHeight="1" x14ac:dyDescent="0.15"/>
    <row r="600" ht="15.75" customHeight="1" x14ac:dyDescent="0.15"/>
    <row r="601" ht="15.75" customHeight="1" x14ac:dyDescent="0.15"/>
    <row r="602" ht="15.75" customHeight="1" x14ac:dyDescent="0.15"/>
    <row r="603" ht="15.75" customHeight="1" x14ac:dyDescent="0.15"/>
    <row r="604" ht="15.75" customHeight="1" x14ac:dyDescent="0.15"/>
    <row r="605" ht="15.75" customHeight="1" x14ac:dyDescent="0.15"/>
    <row r="606" ht="15.75" customHeight="1" x14ac:dyDescent="0.15"/>
    <row r="607" ht="15.75" customHeight="1" x14ac:dyDescent="0.15"/>
    <row r="608" ht="15.75" customHeight="1" x14ac:dyDescent="0.15"/>
    <row r="609" ht="15.75" customHeight="1" x14ac:dyDescent="0.15"/>
    <row r="610" ht="15.75" customHeight="1" x14ac:dyDescent="0.15"/>
    <row r="611" ht="15.75" customHeight="1" x14ac:dyDescent="0.15"/>
    <row r="612" ht="15.75" customHeight="1" x14ac:dyDescent="0.15"/>
    <row r="613" ht="15.75" customHeight="1" x14ac:dyDescent="0.15"/>
    <row r="614" ht="15.75" customHeight="1" x14ac:dyDescent="0.15"/>
    <row r="615" ht="15.75" customHeight="1" x14ac:dyDescent="0.15"/>
    <row r="616" ht="15.75" customHeight="1" x14ac:dyDescent="0.15"/>
    <row r="617" ht="15.75" customHeight="1" x14ac:dyDescent="0.15"/>
    <row r="618" ht="15.75" customHeight="1" x14ac:dyDescent="0.15"/>
    <row r="619" ht="15.75" customHeight="1" x14ac:dyDescent="0.15"/>
    <row r="620" ht="15.75" customHeight="1" x14ac:dyDescent="0.15"/>
    <row r="621" ht="15.75" customHeight="1" x14ac:dyDescent="0.15"/>
    <row r="622" ht="15.75" customHeight="1" x14ac:dyDescent="0.15"/>
    <row r="623" ht="15.75" customHeight="1" x14ac:dyDescent="0.15"/>
    <row r="624" ht="15.75" customHeight="1" x14ac:dyDescent="0.15"/>
    <row r="625" ht="15.75" customHeight="1" x14ac:dyDescent="0.15"/>
    <row r="626" ht="15.75" customHeight="1" x14ac:dyDescent="0.15"/>
    <row r="627" ht="15.75" customHeight="1" x14ac:dyDescent="0.15"/>
    <row r="628" ht="15.75" customHeight="1" x14ac:dyDescent="0.15"/>
    <row r="629" ht="15.75" customHeight="1" x14ac:dyDescent="0.15"/>
    <row r="630" ht="15.75" customHeight="1" x14ac:dyDescent="0.15"/>
    <row r="631" ht="15.75" customHeight="1" x14ac:dyDescent="0.15"/>
    <row r="632" ht="15.75" customHeight="1" x14ac:dyDescent="0.15"/>
    <row r="633" ht="15.75" customHeight="1" x14ac:dyDescent="0.15"/>
    <row r="634" ht="15.75" customHeight="1" x14ac:dyDescent="0.15"/>
    <row r="635" ht="15.75" customHeight="1" x14ac:dyDescent="0.15"/>
    <row r="636" ht="15.75" customHeight="1" x14ac:dyDescent="0.15"/>
    <row r="637" ht="15.75" customHeight="1" x14ac:dyDescent="0.15"/>
    <row r="638" ht="15.75" customHeight="1" x14ac:dyDescent="0.15"/>
    <row r="639" ht="15.75" customHeight="1" x14ac:dyDescent="0.15"/>
    <row r="640" ht="15.75" customHeight="1" x14ac:dyDescent="0.15"/>
    <row r="641" ht="15.75" customHeight="1" x14ac:dyDescent="0.15"/>
    <row r="642" ht="15.75" customHeight="1" x14ac:dyDescent="0.15"/>
    <row r="643" ht="15.75" customHeight="1" x14ac:dyDescent="0.15"/>
    <row r="644" ht="15.75" customHeight="1" x14ac:dyDescent="0.15"/>
    <row r="645" ht="15.75" customHeight="1" x14ac:dyDescent="0.15"/>
    <row r="646" ht="15.75" customHeight="1" x14ac:dyDescent="0.15"/>
    <row r="647" ht="15.75" customHeight="1" x14ac:dyDescent="0.15"/>
    <row r="648" ht="15.75" customHeight="1" x14ac:dyDescent="0.15"/>
    <row r="649" ht="15.75" customHeight="1" x14ac:dyDescent="0.15"/>
    <row r="650" ht="15.75" customHeight="1" x14ac:dyDescent="0.15"/>
    <row r="651" ht="15.75" customHeight="1" x14ac:dyDescent="0.15"/>
    <row r="652" ht="15.75" customHeight="1" x14ac:dyDescent="0.15"/>
    <row r="653" ht="15.75" customHeight="1" x14ac:dyDescent="0.15"/>
    <row r="654" ht="15.75" customHeight="1" x14ac:dyDescent="0.15"/>
    <row r="655" ht="15.75" customHeight="1" x14ac:dyDescent="0.15"/>
    <row r="656" ht="15.75" customHeight="1" x14ac:dyDescent="0.15"/>
    <row r="657" ht="15.75" customHeight="1" x14ac:dyDescent="0.15"/>
    <row r="658" ht="15.75" customHeight="1" x14ac:dyDescent="0.15"/>
    <row r="659" ht="15.75" customHeight="1" x14ac:dyDescent="0.15"/>
    <row r="660" ht="15.75" customHeight="1" x14ac:dyDescent="0.15"/>
    <row r="661" ht="15.75" customHeight="1" x14ac:dyDescent="0.15"/>
    <row r="662" ht="15.75" customHeight="1" x14ac:dyDescent="0.15"/>
    <row r="663" ht="15.75" customHeight="1" x14ac:dyDescent="0.15"/>
    <row r="664" ht="15.75" customHeight="1" x14ac:dyDescent="0.15"/>
    <row r="665" ht="15.75" customHeight="1" x14ac:dyDescent="0.15"/>
    <row r="666" ht="15.75" customHeight="1" x14ac:dyDescent="0.15"/>
    <row r="667" ht="15.75" customHeight="1" x14ac:dyDescent="0.15"/>
    <row r="668" ht="15.75" customHeight="1" x14ac:dyDescent="0.15"/>
    <row r="669" ht="15.75" customHeight="1" x14ac:dyDescent="0.15"/>
    <row r="670" ht="15.75" customHeight="1" x14ac:dyDescent="0.15"/>
    <row r="671" ht="15.75" customHeight="1" x14ac:dyDescent="0.15"/>
    <row r="672" ht="15.75" customHeight="1" x14ac:dyDescent="0.15"/>
    <row r="673" ht="15.75" customHeight="1" x14ac:dyDescent="0.15"/>
    <row r="674" ht="15.75" customHeight="1" x14ac:dyDescent="0.15"/>
    <row r="675" ht="15.75" customHeight="1" x14ac:dyDescent="0.15"/>
    <row r="676" ht="15.75" customHeight="1" x14ac:dyDescent="0.15"/>
    <row r="677" ht="15.75" customHeight="1" x14ac:dyDescent="0.15"/>
    <row r="678" ht="15.75" customHeight="1" x14ac:dyDescent="0.15"/>
    <row r="679" ht="15.75" customHeight="1" x14ac:dyDescent="0.15"/>
    <row r="680" ht="15.75" customHeight="1" x14ac:dyDescent="0.15"/>
    <row r="681" ht="15.75" customHeight="1" x14ac:dyDescent="0.15"/>
    <row r="682" ht="15.75" customHeight="1" x14ac:dyDescent="0.15"/>
    <row r="683" ht="15.75" customHeight="1" x14ac:dyDescent="0.15"/>
    <row r="684" ht="15.75" customHeight="1" x14ac:dyDescent="0.15"/>
    <row r="685" ht="15.75" customHeight="1" x14ac:dyDescent="0.15"/>
    <row r="686" ht="15.75" customHeight="1" x14ac:dyDescent="0.15"/>
    <row r="687" ht="15.75" customHeight="1" x14ac:dyDescent="0.15"/>
    <row r="688" ht="15.75" customHeight="1" x14ac:dyDescent="0.15"/>
    <row r="689" ht="15.75" customHeight="1" x14ac:dyDescent="0.15"/>
    <row r="690" ht="15.75" customHeight="1" x14ac:dyDescent="0.15"/>
    <row r="691" ht="15.75" customHeight="1" x14ac:dyDescent="0.15"/>
    <row r="692" ht="15.75" customHeight="1" x14ac:dyDescent="0.15"/>
    <row r="693" ht="15.75" customHeight="1" x14ac:dyDescent="0.15"/>
    <row r="694" ht="15.75" customHeight="1" x14ac:dyDescent="0.15"/>
    <row r="695" ht="15.75" customHeight="1" x14ac:dyDescent="0.15"/>
    <row r="696" ht="15.75" customHeight="1" x14ac:dyDescent="0.15"/>
    <row r="697" ht="15.75" customHeight="1" x14ac:dyDescent="0.15"/>
    <row r="698" ht="15.75" customHeight="1" x14ac:dyDescent="0.15"/>
    <row r="699" ht="15.75" customHeight="1" x14ac:dyDescent="0.15"/>
    <row r="700" ht="15.75" customHeight="1" x14ac:dyDescent="0.15"/>
    <row r="701" ht="15.75" customHeight="1" x14ac:dyDescent="0.15"/>
    <row r="702" ht="15.75" customHeight="1" x14ac:dyDescent="0.15"/>
    <row r="703" ht="15.75" customHeight="1" x14ac:dyDescent="0.15"/>
    <row r="704" ht="15.75" customHeight="1" x14ac:dyDescent="0.15"/>
    <row r="705" ht="15.75" customHeight="1" x14ac:dyDescent="0.15"/>
    <row r="706" ht="15.75" customHeight="1" x14ac:dyDescent="0.15"/>
    <row r="707" ht="15.75" customHeight="1" x14ac:dyDescent="0.15"/>
    <row r="708" ht="15.75" customHeight="1" x14ac:dyDescent="0.15"/>
    <row r="709" ht="15.75" customHeight="1" x14ac:dyDescent="0.15"/>
    <row r="710" ht="15.75" customHeight="1" x14ac:dyDescent="0.15"/>
    <row r="711" ht="15.75" customHeight="1" x14ac:dyDescent="0.15"/>
    <row r="712" ht="15.75" customHeight="1" x14ac:dyDescent="0.15"/>
    <row r="713" ht="15.75" customHeight="1" x14ac:dyDescent="0.15"/>
    <row r="714" ht="15.75" customHeight="1" x14ac:dyDescent="0.15"/>
    <row r="715" ht="15.75" customHeight="1" x14ac:dyDescent="0.15"/>
    <row r="716" ht="15.75" customHeight="1" x14ac:dyDescent="0.15"/>
    <row r="717" ht="15.75" customHeight="1" x14ac:dyDescent="0.15"/>
    <row r="718" ht="15.75" customHeight="1" x14ac:dyDescent="0.15"/>
    <row r="719" ht="15.75" customHeight="1" x14ac:dyDescent="0.15"/>
    <row r="720" ht="15.75" customHeight="1" x14ac:dyDescent="0.15"/>
    <row r="721" ht="15.75" customHeight="1" x14ac:dyDescent="0.15"/>
    <row r="722" ht="15.75" customHeight="1" x14ac:dyDescent="0.15"/>
    <row r="723" ht="15.75" customHeight="1" x14ac:dyDescent="0.15"/>
    <row r="724" ht="15.75" customHeight="1" x14ac:dyDescent="0.15"/>
    <row r="725" ht="15.75" customHeight="1" x14ac:dyDescent="0.15"/>
    <row r="726" ht="15.75" customHeight="1" x14ac:dyDescent="0.15"/>
    <row r="727" ht="15.75" customHeight="1" x14ac:dyDescent="0.15"/>
    <row r="728" ht="15.75" customHeight="1" x14ac:dyDescent="0.15"/>
    <row r="729" ht="15.75" customHeight="1" x14ac:dyDescent="0.15"/>
    <row r="730" ht="15.75" customHeight="1" x14ac:dyDescent="0.15"/>
    <row r="731" ht="15.75" customHeight="1" x14ac:dyDescent="0.15"/>
    <row r="732" ht="15.75" customHeight="1" x14ac:dyDescent="0.15"/>
    <row r="733" ht="15.75" customHeight="1" x14ac:dyDescent="0.15"/>
    <row r="734" ht="15.75" customHeight="1" x14ac:dyDescent="0.15"/>
    <row r="735" ht="15.75" customHeight="1" x14ac:dyDescent="0.15"/>
    <row r="736" ht="15.75" customHeight="1" x14ac:dyDescent="0.15"/>
    <row r="737" ht="15.75" customHeight="1" x14ac:dyDescent="0.15"/>
    <row r="738" ht="15.75" customHeight="1" x14ac:dyDescent="0.15"/>
    <row r="739" ht="15.75" customHeight="1" x14ac:dyDescent="0.15"/>
    <row r="740" ht="15.75" customHeight="1" x14ac:dyDescent="0.15"/>
    <row r="741" ht="15.75" customHeight="1" x14ac:dyDescent="0.15"/>
    <row r="742" ht="15.75" customHeight="1" x14ac:dyDescent="0.15"/>
    <row r="743" ht="15.75" customHeight="1" x14ac:dyDescent="0.15"/>
    <row r="744" ht="15.75" customHeight="1" x14ac:dyDescent="0.15"/>
    <row r="745" ht="15.75" customHeight="1" x14ac:dyDescent="0.15"/>
    <row r="746" ht="15.75" customHeight="1" x14ac:dyDescent="0.15"/>
    <row r="747" ht="15.75" customHeight="1" x14ac:dyDescent="0.15"/>
    <row r="748" ht="15.75" customHeight="1" x14ac:dyDescent="0.15"/>
    <row r="749" ht="15.75" customHeight="1" x14ac:dyDescent="0.15"/>
    <row r="750" ht="15.75" customHeight="1" x14ac:dyDescent="0.15"/>
    <row r="751" ht="15.75" customHeight="1" x14ac:dyDescent="0.15"/>
    <row r="752" ht="15.75" customHeight="1" x14ac:dyDescent="0.15"/>
    <row r="753" ht="15.75" customHeight="1" x14ac:dyDescent="0.15"/>
    <row r="754" ht="15.75" customHeight="1" x14ac:dyDescent="0.15"/>
    <row r="755" ht="15.75" customHeight="1" x14ac:dyDescent="0.15"/>
    <row r="756" ht="15.75" customHeight="1" x14ac:dyDescent="0.15"/>
    <row r="757" ht="15.75" customHeight="1" x14ac:dyDescent="0.15"/>
    <row r="758" ht="15.75" customHeight="1" x14ac:dyDescent="0.15"/>
    <row r="759" ht="15.75" customHeight="1" x14ac:dyDescent="0.15"/>
    <row r="760" ht="15.75" customHeight="1" x14ac:dyDescent="0.15"/>
    <row r="761" ht="15.75" customHeight="1" x14ac:dyDescent="0.15"/>
    <row r="762" ht="15.75" customHeight="1" x14ac:dyDescent="0.15"/>
    <row r="763" ht="15.75" customHeight="1" x14ac:dyDescent="0.15"/>
    <row r="764" ht="15.75" customHeight="1" x14ac:dyDescent="0.15"/>
    <row r="765" ht="15.75" customHeight="1" x14ac:dyDescent="0.15"/>
    <row r="766" ht="15.75" customHeight="1" x14ac:dyDescent="0.15"/>
    <row r="767" ht="15.75" customHeight="1" x14ac:dyDescent="0.15"/>
    <row r="768" ht="15.75" customHeight="1" x14ac:dyDescent="0.15"/>
    <row r="769" ht="15.75" customHeight="1" x14ac:dyDescent="0.15"/>
    <row r="770" ht="15.75" customHeight="1" x14ac:dyDescent="0.15"/>
    <row r="771" ht="15.75" customHeight="1" x14ac:dyDescent="0.15"/>
    <row r="772" ht="15.75" customHeight="1" x14ac:dyDescent="0.15"/>
    <row r="773" ht="15.75" customHeight="1" x14ac:dyDescent="0.15"/>
    <row r="774" ht="15.75" customHeight="1" x14ac:dyDescent="0.15"/>
    <row r="775" ht="15.75" customHeight="1" x14ac:dyDescent="0.15"/>
    <row r="776" ht="15.75" customHeight="1" x14ac:dyDescent="0.15"/>
    <row r="777" ht="15.75" customHeight="1" x14ac:dyDescent="0.15"/>
    <row r="778" ht="15.75" customHeight="1" x14ac:dyDescent="0.15"/>
    <row r="779" ht="15.75" customHeight="1" x14ac:dyDescent="0.15"/>
    <row r="780" ht="15.75" customHeight="1" x14ac:dyDescent="0.15"/>
    <row r="781" ht="15.75" customHeight="1" x14ac:dyDescent="0.15"/>
    <row r="782" ht="15.75" customHeight="1" x14ac:dyDescent="0.15"/>
    <row r="783" ht="15.75" customHeight="1" x14ac:dyDescent="0.15"/>
    <row r="784" ht="15.75" customHeight="1" x14ac:dyDescent="0.15"/>
    <row r="785" ht="15.75" customHeight="1" x14ac:dyDescent="0.15"/>
    <row r="786" ht="15.75" customHeight="1" x14ac:dyDescent="0.15"/>
    <row r="787" ht="15.75" customHeight="1" x14ac:dyDescent="0.15"/>
    <row r="788" ht="15.75" customHeight="1" x14ac:dyDescent="0.15"/>
    <row r="789" ht="15.75" customHeight="1" x14ac:dyDescent="0.15"/>
    <row r="790" ht="15.75" customHeight="1" x14ac:dyDescent="0.15"/>
    <row r="791" ht="15.75" customHeight="1" x14ac:dyDescent="0.15"/>
    <row r="792" ht="15.75" customHeight="1" x14ac:dyDescent="0.15"/>
    <row r="793" ht="15.75" customHeight="1" x14ac:dyDescent="0.15"/>
    <row r="794" ht="15.75" customHeight="1" x14ac:dyDescent="0.15"/>
    <row r="795" ht="15.75" customHeight="1" x14ac:dyDescent="0.15"/>
    <row r="796" ht="15.75" customHeight="1" x14ac:dyDescent="0.15"/>
    <row r="797" ht="15.75" customHeight="1" x14ac:dyDescent="0.15"/>
    <row r="798" ht="15.75" customHeight="1" x14ac:dyDescent="0.15"/>
    <row r="799" ht="15.75" customHeight="1" x14ac:dyDescent="0.15"/>
    <row r="800" ht="15.75" customHeight="1" x14ac:dyDescent="0.15"/>
    <row r="801" ht="15.75" customHeight="1" x14ac:dyDescent="0.15"/>
    <row r="802" ht="15.75" customHeight="1" x14ac:dyDescent="0.15"/>
    <row r="803" ht="15.75" customHeight="1" x14ac:dyDescent="0.15"/>
    <row r="804" ht="15.75" customHeight="1" x14ac:dyDescent="0.15"/>
    <row r="805" ht="15.75" customHeight="1" x14ac:dyDescent="0.15"/>
    <row r="806" ht="15.75" customHeight="1" x14ac:dyDescent="0.15"/>
    <row r="807" ht="15.75" customHeight="1" x14ac:dyDescent="0.15"/>
    <row r="808" ht="15.75" customHeight="1" x14ac:dyDescent="0.15"/>
    <row r="809" ht="15.75" customHeight="1" x14ac:dyDescent="0.15"/>
    <row r="810" ht="15.75" customHeight="1" x14ac:dyDescent="0.15"/>
    <row r="811" ht="15.75" customHeight="1" x14ac:dyDescent="0.15"/>
    <row r="812" ht="15.75" customHeight="1" x14ac:dyDescent="0.15"/>
    <row r="813" ht="15.75" customHeight="1" x14ac:dyDescent="0.15"/>
    <row r="814" ht="15.75" customHeight="1" x14ac:dyDescent="0.15"/>
    <row r="815" ht="15.75" customHeight="1" x14ac:dyDescent="0.15"/>
    <row r="816" ht="15.75" customHeight="1" x14ac:dyDescent="0.15"/>
    <row r="817" ht="15.75" customHeight="1" x14ac:dyDescent="0.15"/>
    <row r="818" ht="15.75" customHeight="1" x14ac:dyDescent="0.15"/>
    <row r="819" ht="15.75" customHeight="1" x14ac:dyDescent="0.15"/>
    <row r="820" ht="15.75" customHeight="1" x14ac:dyDescent="0.15"/>
    <row r="821" ht="15.75" customHeight="1" x14ac:dyDescent="0.15"/>
    <row r="822" ht="15.75" customHeight="1" x14ac:dyDescent="0.15"/>
    <row r="823" ht="15.75" customHeight="1" x14ac:dyDescent="0.15"/>
    <row r="824" ht="15.75" customHeight="1" x14ac:dyDescent="0.15"/>
    <row r="825" ht="15.75" customHeight="1" x14ac:dyDescent="0.15"/>
    <row r="826" ht="15.75" customHeight="1" x14ac:dyDescent="0.15"/>
    <row r="827" ht="15.75" customHeight="1" x14ac:dyDescent="0.15"/>
    <row r="828" ht="15.75" customHeight="1" x14ac:dyDescent="0.15"/>
    <row r="829" ht="15.75" customHeight="1" x14ac:dyDescent="0.15"/>
    <row r="830" ht="15.75" customHeight="1" x14ac:dyDescent="0.15"/>
    <row r="831" ht="15.75" customHeight="1" x14ac:dyDescent="0.15"/>
    <row r="832" ht="15.75" customHeight="1" x14ac:dyDescent="0.15"/>
    <row r="833" ht="15.75" customHeight="1" x14ac:dyDescent="0.15"/>
    <row r="834" ht="15.75" customHeight="1" x14ac:dyDescent="0.15"/>
    <row r="835" ht="15.75" customHeight="1" x14ac:dyDescent="0.15"/>
    <row r="836" ht="15.75" customHeight="1" x14ac:dyDescent="0.15"/>
    <row r="837" ht="15.75" customHeight="1" x14ac:dyDescent="0.15"/>
    <row r="838" ht="15.75" customHeight="1" x14ac:dyDescent="0.15"/>
    <row r="839" ht="15.75" customHeight="1" x14ac:dyDescent="0.15"/>
    <row r="840" ht="15.75" customHeight="1" x14ac:dyDescent="0.15"/>
    <row r="841" ht="15.75" customHeight="1" x14ac:dyDescent="0.15"/>
    <row r="842" ht="15.75" customHeight="1" x14ac:dyDescent="0.15"/>
    <row r="843" ht="15.75" customHeight="1" x14ac:dyDescent="0.15"/>
    <row r="844" ht="15.75" customHeight="1" x14ac:dyDescent="0.15"/>
    <row r="845" ht="15.75" customHeight="1" x14ac:dyDescent="0.15"/>
    <row r="846" ht="15.75" customHeight="1" x14ac:dyDescent="0.15"/>
    <row r="847" ht="15.75" customHeight="1" x14ac:dyDescent="0.15"/>
    <row r="848" ht="15.75" customHeight="1" x14ac:dyDescent="0.15"/>
    <row r="849" ht="15.75" customHeight="1" x14ac:dyDescent="0.15"/>
    <row r="850" ht="15.75" customHeight="1" x14ac:dyDescent="0.15"/>
    <row r="851" ht="15.75" customHeight="1" x14ac:dyDescent="0.15"/>
    <row r="852" ht="15.75" customHeight="1" x14ac:dyDescent="0.15"/>
    <row r="853" ht="15.75" customHeight="1" x14ac:dyDescent="0.15"/>
    <row r="854" ht="15.75" customHeight="1" x14ac:dyDescent="0.15"/>
    <row r="855" ht="15.75" customHeight="1" x14ac:dyDescent="0.15"/>
    <row r="856" ht="15.75" customHeight="1" x14ac:dyDescent="0.15"/>
    <row r="857" ht="15.75" customHeight="1" x14ac:dyDescent="0.15"/>
    <row r="858" ht="15.75" customHeight="1" x14ac:dyDescent="0.15"/>
    <row r="859" ht="15.75" customHeight="1" x14ac:dyDescent="0.15"/>
    <row r="860" ht="15.75" customHeight="1" x14ac:dyDescent="0.15"/>
    <row r="861" ht="15.75" customHeight="1" x14ac:dyDescent="0.15"/>
    <row r="862" ht="15.75" customHeight="1" x14ac:dyDescent="0.15"/>
    <row r="863" ht="15.75" customHeight="1" x14ac:dyDescent="0.15"/>
    <row r="864" ht="15.75" customHeight="1" x14ac:dyDescent="0.15"/>
    <row r="865" ht="15.75" customHeight="1" x14ac:dyDescent="0.15"/>
    <row r="866" ht="15.75" customHeight="1" x14ac:dyDescent="0.15"/>
    <row r="867" ht="15.75" customHeight="1" x14ac:dyDescent="0.15"/>
    <row r="868" ht="15.75" customHeight="1" x14ac:dyDescent="0.15"/>
    <row r="869" ht="15.75" customHeight="1" x14ac:dyDescent="0.15"/>
    <row r="870" ht="15.75" customHeight="1" x14ac:dyDescent="0.15"/>
    <row r="871" ht="15.75" customHeight="1" x14ac:dyDescent="0.15"/>
    <row r="872" ht="15.75" customHeight="1" x14ac:dyDescent="0.15"/>
    <row r="873" ht="15.75" customHeight="1" x14ac:dyDescent="0.15"/>
    <row r="874" ht="15.75" customHeight="1" x14ac:dyDescent="0.15"/>
    <row r="875" ht="15.75" customHeight="1" x14ac:dyDescent="0.15"/>
    <row r="876" ht="15.75" customHeight="1" x14ac:dyDescent="0.15"/>
    <row r="877" ht="15.75" customHeight="1" x14ac:dyDescent="0.15"/>
    <row r="878" ht="15.75" customHeight="1" x14ac:dyDescent="0.15"/>
    <row r="879" ht="15.75" customHeight="1" x14ac:dyDescent="0.15"/>
    <row r="880" ht="15.75" customHeight="1" x14ac:dyDescent="0.15"/>
    <row r="881" ht="15.75" customHeight="1" x14ac:dyDescent="0.15"/>
    <row r="882" ht="15.75" customHeight="1" x14ac:dyDescent="0.15"/>
    <row r="883" ht="15.75" customHeight="1" x14ac:dyDescent="0.15"/>
    <row r="884" ht="15.75" customHeight="1" x14ac:dyDescent="0.15"/>
    <row r="885" ht="15.75" customHeight="1" x14ac:dyDescent="0.15"/>
    <row r="886" ht="15.75" customHeight="1" x14ac:dyDescent="0.15"/>
    <row r="887" ht="15.75" customHeight="1" x14ac:dyDescent="0.15"/>
    <row r="888" ht="15.75" customHeight="1" x14ac:dyDescent="0.15"/>
    <row r="889" ht="15.75" customHeight="1" x14ac:dyDescent="0.15"/>
    <row r="890" ht="15.75" customHeight="1" x14ac:dyDescent="0.15"/>
    <row r="891" ht="15.75" customHeight="1" x14ac:dyDescent="0.15"/>
    <row r="892" ht="15.75" customHeight="1" x14ac:dyDescent="0.15"/>
    <row r="893" ht="15.75" customHeight="1" x14ac:dyDescent="0.15"/>
    <row r="894" ht="15.75" customHeight="1" x14ac:dyDescent="0.15"/>
    <row r="895" ht="15.75" customHeight="1" x14ac:dyDescent="0.15"/>
    <row r="896" ht="15.75" customHeight="1" x14ac:dyDescent="0.15"/>
    <row r="897" ht="15.75" customHeight="1" x14ac:dyDescent="0.15"/>
    <row r="898" ht="15.75" customHeight="1" x14ac:dyDescent="0.15"/>
    <row r="899" ht="15.75" customHeight="1" x14ac:dyDescent="0.15"/>
    <row r="900" ht="15.75" customHeight="1" x14ac:dyDescent="0.15"/>
    <row r="901" ht="15.75" customHeight="1" x14ac:dyDescent="0.15"/>
    <row r="902" ht="15.75" customHeight="1" x14ac:dyDescent="0.15"/>
    <row r="903" ht="15.75" customHeight="1" x14ac:dyDescent="0.15"/>
    <row r="904" ht="15.75" customHeight="1" x14ac:dyDescent="0.15"/>
    <row r="905" ht="15.75" customHeight="1" x14ac:dyDescent="0.15"/>
    <row r="906" ht="15.75" customHeight="1" x14ac:dyDescent="0.15"/>
    <row r="907" ht="15.75" customHeight="1" x14ac:dyDescent="0.15"/>
    <row r="908" ht="15.75" customHeight="1" x14ac:dyDescent="0.15"/>
    <row r="909" ht="15.75" customHeight="1" x14ac:dyDescent="0.15"/>
    <row r="910" ht="15.75" customHeight="1" x14ac:dyDescent="0.15"/>
    <row r="911" ht="15.75" customHeight="1" x14ac:dyDescent="0.15"/>
    <row r="912" ht="15.75" customHeight="1" x14ac:dyDescent="0.15"/>
    <row r="913" ht="15.75" customHeight="1" x14ac:dyDescent="0.15"/>
    <row r="914" ht="15.75" customHeight="1" x14ac:dyDescent="0.15"/>
    <row r="915" ht="15.75" customHeight="1" x14ac:dyDescent="0.15"/>
    <row r="916" ht="15.75" customHeight="1" x14ac:dyDescent="0.15"/>
    <row r="917" ht="15.75" customHeight="1" x14ac:dyDescent="0.15"/>
    <row r="918" ht="15.75" customHeight="1" x14ac:dyDescent="0.15"/>
    <row r="919" ht="15.75" customHeight="1" x14ac:dyDescent="0.15"/>
    <row r="920" ht="15.75" customHeight="1" x14ac:dyDescent="0.15"/>
    <row r="921" ht="15.75" customHeight="1" x14ac:dyDescent="0.15"/>
    <row r="922" ht="15.75" customHeight="1" x14ac:dyDescent="0.15"/>
    <row r="923" ht="15.75" customHeight="1" x14ac:dyDescent="0.15"/>
    <row r="924" ht="15.75" customHeight="1" x14ac:dyDescent="0.15"/>
    <row r="925" ht="15.75" customHeight="1" x14ac:dyDescent="0.15"/>
    <row r="926" ht="15.75" customHeight="1" x14ac:dyDescent="0.15"/>
    <row r="927" ht="15.75" customHeight="1" x14ac:dyDescent="0.15"/>
    <row r="928" ht="15.75" customHeight="1" x14ac:dyDescent="0.15"/>
    <row r="929" ht="15.75" customHeight="1" x14ac:dyDescent="0.15"/>
    <row r="930" ht="15.75" customHeight="1" x14ac:dyDescent="0.15"/>
    <row r="931" ht="15.75" customHeight="1" x14ac:dyDescent="0.15"/>
    <row r="932" ht="15.75" customHeight="1" x14ac:dyDescent="0.15"/>
    <row r="933" ht="15.75" customHeight="1" x14ac:dyDescent="0.15"/>
    <row r="934" ht="15.75" customHeight="1" x14ac:dyDescent="0.15"/>
    <row r="935" ht="15.75" customHeight="1" x14ac:dyDescent="0.15"/>
    <row r="936" ht="15.75" customHeight="1" x14ac:dyDescent="0.15"/>
    <row r="937" ht="15.75" customHeight="1" x14ac:dyDescent="0.15"/>
    <row r="938" ht="15.75" customHeight="1" x14ac:dyDescent="0.15"/>
    <row r="939" ht="15.75" customHeight="1" x14ac:dyDescent="0.15"/>
    <row r="940" ht="15.75" customHeight="1" x14ac:dyDescent="0.15"/>
    <row r="941" ht="15.75" customHeight="1" x14ac:dyDescent="0.15"/>
    <row r="942" ht="15.75" customHeight="1" x14ac:dyDescent="0.15"/>
    <row r="943" ht="15.75" customHeight="1" x14ac:dyDescent="0.15"/>
    <row r="944" ht="15.75" customHeight="1" x14ac:dyDescent="0.15"/>
    <row r="945" ht="15.75" customHeight="1" x14ac:dyDescent="0.15"/>
    <row r="946" ht="15.75" customHeight="1" x14ac:dyDescent="0.15"/>
    <row r="947" ht="15.75" customHeight="1" x14ac:dyDescent="0.15"/>
    <row r="948" ht="15.75" customHeight="1" x14ac:dyDescent="0.15"/>
    <row r="949" ht="15.75" customHeight="1" x14ac:dyDescent="0.15"/>
    <row r="950" ht="15.75" customHeight="1" x14ac:dyDescent="0.15"/>
    <row r="951" ht="15.75" customHeight="1" x14ac:dyDescent="0.15"/>
    <row r="952" ht="15.75" customHeight="1" x14ac:dyDescent="0.15"/>
    <row r="953" ht="15.75" customHeight="1" x14ac:dyDescent="0.15"/>
    <row r="954" ht="15.75" customHeight="1" x14ac:dyDescent="0.15"/>
    <row r="955" ht="15.75" customHeight="1" x14ac:dyDescent="0.15"/>
    <row r="956" ht="15.75" customHeight="1" x14ac:dyDescent="0.15"/>
    <row r="957" ht="15.75" customHeight="1" x14ac:dyDescent="0.15"/>
    <row r="958" ht="15.75" customHeight="1" x14ac:dyDescent="0.15"/>
    <row r="959" ht="15.75" customHeight="1" x14ac:dyDescent="0.15"/>
    <row r="960" ht="15.75" customHeight="1" x14ac:dyDescent="0.15"/>
    <row r="961" ht="15.75" customHeight="1" x14ac:dyDescent="0.15"/>
    <row r="962" ht="15.75" customHeight="1" x14ac:dyDescent="0.15"/>
    <row r="963" ht="15.75" customHeight="1" x14ac:dyDescent="0.15"/>
    <row r="964" ht="15.75" customHeight="1" x14ac:dyDescent="0.15"/>
  </sheetData>
  <mergeCells count="2">
    <mergeCell ref="A2:F2"/>
    <mergeCell ref="A1:F1"/>
  </mergeCells>
  <pageMargins left="0.7" right="0.7" top="0.75" bottom="0.75" header="0" footer="0"/>
  <pageSetup paperSize="9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00000000-0002-0000-0200-000000000000}">
          <x14:formula1>
            <xm:f>'Data Validation'!$D$4:$D$5</xm:f>
          </x14:formula1>
          <xm:sqref>E11:E12 E6:E7</xm:sqref>
        </x14:dataValidation>
        <x14:dataValidation type="list" allowBlank="1" showInputMessage="1" showErrorMessage="1" xr:uid="{00000000-0002-0000-0200-000001000000}">
          <x14:formula1>
            <xm:f>'Data Validation'!$N$5:$N$159</xm:f>
          </x14:formula1>
          <xm:sqref>C6:C7 C11:C12</xm:sqref>
        </x14:dataValidation>
        <x14:dataValidation type="list" allowBlank="1" showErrorMessage="1" xr:uid="{00000000-0002-0000-0200-000002000000}">
          <x14:formula1>
            <xm:f>'Data Validation'!$C$6:$C$8</xm:f>
          </x14:formula1>
          <xm:sqref>D11:D12 D6:D7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9ADBE0-35D5-2149-BEE2-0255B5DA82DD}">
  <dimension ref="A1:S28"/>
  <sheetViews>
    <sheetView showGridLines="0" tabSelected="1" workbookViewId="0">
      <selection activeCell="R35" sqref="R35"/>
    </sheetView>
    <sheetView tabSelected="1" workbookViewId="1">
      <selection activeCell="G14" sqref="G14"/>
    </sheetView>
  </sheetViews>
  <sheetFormatPr baseColWidth="10" defaultRowHeight="14" x14ac:dyDescent="0.15"/>
  <cols>
    <col min="4" max="4" width="28.83203125" customWidth="1"/>
    <col min="5" max="5" width="10.1640625" customWidth="1"/>
  </cols>
  <sheetData>
    <row r="1" spans="1:19" ht="19" x14ac:dyDescent="0.25">
      <c r="A1" s="74" t="s">
        <v>446</v>
      </c>
      <c r="B1" s="75"/>
      <c r="C1" s="75"/>
      <c r="D1" s="75"/>
      <c r="E1" s="75"/>
      <c r="F1" s="75"/>
      <c r="G1" s="75"/>
      <c r="H1" s="75"/>
      <c r="I1" s="75"/>
      <c r="J1" s="75"/>
      <c r="K1" s="75"/>
      <c r="L1" s="75"/>
      <c r="M1" s="75"/>
      <c r="N1" s="75"/>
      <c r="O1" s="75"/>
      <c r="P1" s="75"/>
      <c r="Q1" s="75"/>
      <c r="R1" s="75"/>
      <c r="S1" s="75"/>
    </row>
    <row r="2" spans="1:19" ht="20" thickBot="1" x14ac:dyDescent="0.3">
      <c r="A2" s="76"/>
    </row>
    <row r="3" spans="1:19" ht="20" thickBot="1" x14ac:dyDescent="0.3">
      <c r="A3" s="76"/>
      <c r="D3" s="168" t="s">
        <v>447</v>
      </c>
      <c r="E3" s="169"/>
      <c r="H3" s="77" t="s">
        <v>448</v>
      </c>
      <c r="I3" s="78" t="s">
        <v>486</v>
      </c>
    </row>
    <row r="4" spans="1:19" ht="19" x14ac:dyDescent="0.25">
      <c r="A4" s="76"/>
      <c r="D4" s="79" t="s">
        <v>449</v>
      </c>
      <c r="E4" s="80" t="str">
        <f>IF(Context!D6="","",IF(Context!D6="If applicable, enter the name of the operation for which you are entering data","",Context!D6))</f>
        <v/>
      </c>
      <c r="H4" s="81" t="s">
        <v>450</v>
      </c>
      <c r="I4" s="82" t="s">
        <v>451</v>
      </c>
    </row>
    <row r="5" spans="1:19" ht="20" thickBot="1" x14ac:dyDescent="0.3">
      <c r="A5" s="76"/>
      <c r="D5" s="83" t="s">
        <v>452</v>
      </c>
      <c r="E5" s="80" t="str">
        <f>IF(Context!D8="","",IF(Context!D8="Provide a brief description of your operation","",Context!D8))</f>
        <v/>
      </c>
      <c r="H5" s="84" t="s">
        <v>453</v>
      </c>
      <c r="I5" s="85" t="s">
        <v>487</v>
      </c>
    </row>
    <row r="6" spans="1:19" ht="19" x14ac:dyDescent="0.25">
      <c r="A6" s="76"/>
      <c r="D6" s="83" t="s">
        <v>454</v>
      </c>
      <c r="E6" s="86" t="str">
        <f>IF(Context!D10="","",IF(Context!D10="Provide a brief description of this specific component","",Context!D10))</f>
        <v/>
      </c>
    </row>
    <row r="7" spans="1:19" ht="19" x14ac:dyDescent="0.25">
      <c r="A7" s="76"/>
      <c r="D7" s="83" t="s">
        <v>455</v>
      </c>
      <c r="E7" s="86" t="str">
        <f>IF(Context!D12="","",IF(Context!D12="Enter the year corresponding to the reported operating costs","",Context!D12))</f>
        <v/>
      </c>
    </row>
    <row r="8" spans="1:19" x14ac:dyDescent="0.15">
      <c r="D8" s="83" t="s">
        <v>456</v>
      </c>
      <c r="E8" s="86" t="str">
        <f>IF(Context!D14="","",IF(Context!D14="(Select country from dropdown)","",Context!D14))</f>
        <v/>
      </c>
    </row>
    <row r="9" spans="1:19" ht="15" thickBot="1" x14ac:dyDescent="0.2">
      <c r="D9" s="87" t="s">
        <v>457</v>
      </c>
      <c r="E9" s="88" t="str">
        <f>IF(Context!D16="","",IF(Context!D16="Enter city","",Context!D16))</f>
        <v/>
      </c>
    </row>
    <row r="10" spans="1:19" ht="15" thickBot="1" x14ac:dyDescent="0.2">
      <c r="D10" s="17"/>
    </row>
    <row r="11" spans="1:19" x14ac:dyDescent="0.15">
      <c r="D11" s="170" t="s">
        <v>458</v>
      </c>
      <c r="E11" s="171"/>
      <c r="F11" s="172"/>
    </row>
    <row r="12" spans="1:19" ht="15" thickBot="1" x14ac:dyDescent="0.2">
      <c r="D12" s="89" t="s">
        <v>459</v>
      </c>
      <c r="E12" s="90" t="s">
        <v>460</v>
      </c>
      <c r="F12" s="91" t="s">
        <v>15</v>
      </c>
    </row>
    <row r="13" spans="1:19" x14ac:dyDescent="0.15">
      <c r="D13" s="79" t="s">
        <v>461</v>
      </c>
      <c r="E13" s="92" t="str">
        <f>IF(OR(E14="",E15=""),"",E14*E15)</f>
        <v/>
      </c>
      <c r="F13" s="80" t="str">
        <f>IF(Context!D24="","",Context!D24)</f>
        <v/>
      </c>
    </row>
    <row r="14" spans="1:19" x14ac:dyDescent="0.15">
      <c r="D14" s="83" t="s">
        <v>462</v>
      </c>
      <c r="E14" s="92" t="str">
        <f>IF(Context!C21="","",Context!C21)</f>
        <v/>
      </c>
      <c r="F14" s="80" t="str">
        <f>IF(Context!D21="","",Context!D21)</f>
        <v/>
      </c>
    </row>
    <row r="15" spans="1:19" ht="15" thickBot="1" x14ac:dyDescent="0.2">
      <c r="D15" s="87" t="s">
        <v>463</v>
      </c>
      <c r="E15" s="92" t="str">
        <f>IF(Context!C22="","",Context!C22)</f>
        <v/>
      </c>
      <c r="F15" s="80" t="str">
        <f>IF(Context!D22="","",Context!D22)</f>
        <v/>
      </c>
    </row>
    <row r="16" spans="1:19" ht="15" x14ac:dyDescent="0.2">
      <c r="D16" s="93" t="s">
        <v>464</v>
      </c>
      <c r="E16" s="94"/>
      <c r="F16" s="94"/>
    </row>
    <row r="17" spans="2:19" ht="15" thickBot="1" x14ac:dyDescent="0.2">
      <c r="E17" s="95"/>
      <c r="F17" s="95"/>
      <c r="R17" t="s">
        <v>465</v>
      </c>
      <c r="S17" t="s">
        <v>466</v>
      </c>
    </row>
    <row r="18" spans="2:19" ht="16" thickBot="1" x14ac:dyDescent="0.25">
      <c r="B18" t="s">
        <v>467</v>
      </c>
      <c r="C18" t="s">
        <v>468</v>
      </c>
      <c r="D18" s="96" t="s">
        <v>469</v>
      </c>
      <c r="E18" s="97" t="s">
        <v>470</v>
      </c>
      <c r="F18" s="97" t="s">
        <v>471</v>
      </c>
      <c r="G18" s="97" t="s">
        <v>472</v>
      </c>
      <c r="H18" s="97" t="s">
        <v>473</v>
      </c>
      <c r="I18" s="97" t="s">
        <v>11</v>
      </c>
      <c r="J18" s="97" t="s">
        <v>474</v>
      </c>
      <c r="K18" s="97" t="s">
        <v>13</v>
      </c>
      <c r="L18" s="97" t="s">
        <v>455</v>
      </c>
      <c r="M18" s="97" t="s">
        <v>475</v>
      </c>
      <c r="N18" s="97" t="s">
        <v>15</v>
      </c>
      <c r="O18" s="97" t="s">
        <v>476</v>
      </c>
      <c r="P18" s="97" t="s">
        <v>477</v>
      </c>
      <c r="Q18" s="98" t="s">
        <v>478</v>
      </c>
      <c r="R18" s="98" t="s">
        <v>479</v>
      </c>
      <c r="S18" s="98" t="s">
        <v>480</v>
      </c>
    </row>
    <row r="19" spans="2:19" ht="19" customHeight="1" x14ac:dyDescent="0.15">
      <c r="B19" s="173" t="s">
        <v>481</v>
      </c>
      <c r="C19" s="176" t="s">
        <v>482</v>
      </c>
      <c r="D19" s="99" t="str">
        <f>'Direct CAPEX'!A6</f>
        <v>All materials required for a sewer connection</v>
      </c>
      <c r="E19" s="100">
        <f>'Direct CAPEX'!B6</f>
        <v>0</v>
      </c>
      <c r="F19" s="101">
        <v>1</v>
      </c>
      <c r="G19" s="102">
        <f t="shared" ref="G19:G23" si="0">E19*F19</f>
        <v>0</v>
      </c>
      <c r="H19" s="103"/>
      <c r="I19" s="104" t="str">
        <f>IF('Direct CAPEX'!C6="","",'Direct CAPEX'!C6)</f>
        <v/>
      </c>
      <c r="J19" s="105" t="str">
        <f>IF('Direct CAPEX'!D6="","",'Direct CAPEX'!D6)</f>
        <v/>
      </c>
      <c r="K19" s="105" t="str">
        <f>IF('Direct CAPEX'!E6="","",'Direct CAPEX'!E6)</f>
        <v/>
      </c>
      <c r="L19" s="105" t="str">
        <f>IF('Direct CAPEX'!F6="","",'Direct CAPEX'!F6)</f>
        <v/>
      </c>
      <c r="M19" s="105" t="str">
        <f>IF('Direct CAPEX'!G6="","",'Direct CAPEX'!G6)</f>
        <v/>
      </c>
      <c r="N19" s="105" t="str">
        <f>IF('Direct CAPEX'!H6="","",'Direct CAPEX'!H6)</f>
        <v/>
      </c>
      <c r="O19" s="105" t="s">
        <v>40</v>
      </c>
      <c r="P19" s="105" t="s">
        <v>22</v>
      </c>
      <c r="Q19" s="105" t="s">
        <v>46</v>
      </c>
      <c r="R19" s="105"/>
      <c r="S19" s="106"/>
    </row>
    <row r="20" spans="2:19" ht="19" customHeight="1" x14ac:dyDescent="0.15">
      <c r="B20" s="174"/>
      <c r="C20" s="177"/>
      <c r="D20" s="99" t="str">
        <f>'Direct CAPEX'!A7</f>
        <v xml:space="preserve">Labour </v>
      </c>
      <c r="E20" s="100">
        <f>'Direct CAPEX'!B7</f>
        <v>0</v>
      </c>
      <c r="F20" s="101">
        <v>1</v>
      </c>
      <c r="G20" s="102">
        <f t="shared" si="0"/>
        <v>0</v>
      </c>
      <c r="H20" s="103"/>
      <c r="I20" s="104" t="str">
        <f>IF('Direct CAPEX'!C7="","",'Direct CAPEX'!C7)</f>
        <v/>
      </c>
      <c r="J20" s="105" t="str">
        <f>IF('Direct CAPEX'!D7="","",'Direct CAPEX'!D7)</f>
        <v/>
      </c>
      <c r="K20" s="105" t="str">
        <f>IF('Direct CAPEX'!E7="","",'Direct CAPEX'!E7)</f>
        <v/>
      </c>
      <c r="L20" s="105" t="str">
        <f>IF('Direct CAPEX'!F7="","",'Direct CAPEX'!F7)</f>
        <v/>
      </c>
      <c r="M20" s="105" t="str">
        <f>IF('Direct CAPEX'!G7="","",'Direct CAPEX'!G7)</f>
        <v/>
      </c>
      <c r="N20" s="105" t="str">
        <f>IF('Direct CAPEX'!H7="","",'Direct CAPEX'!H7)</f>
        <v/>
      </c>
      <c r="O20" s="105" t="s">
        <v>40</v>
      </c>
      <c r="P20" s="105" t="s">
        <v>22</v>
      </c>
      <c r="Q20" s="105" t="s">
        <v>46</v>
      </c>
      <c r="R20" s="105"/>
      <c r="S20" s="106"/>
    </row>
    <row r="21" spans="2:19" ht="19" customHeight="1" thickBot="1" x14ac:dyDescent="0.2">
      <c r="B21" s="174"/>
      <c r="C21" s="177"/>
      <c r="D21" s="99" t="str">
        <f>'Direct CAPEX'!A8</f>
        <v>Other or combined costs</v>
      </c>
      <c r="E21" s="100">
        <f>'Direct CAPEX'!B8</f>
        <v>0</v>
      </c>
      <c r="F21" s="101">
        <v>1</v>
      </c>
      <c r="G21" s="102">
        <f t="shared" si="0"/>
        <v>0</v>
      </c>
      <c r="H21" s="103"/>
      <c r="I21" s="104" t="str">
        <f>IF('Direct CAPEX'!C8="","",'Direct CAPEX'!C8)</f>
        <v/>
      </c>
      <c r="J21" s="105" t="str">
        <f>IF('Direct CAPEX'!D8="","",'Direct CAPEX'!D8)</f>
        <v/>
      </c>
      <c r="K21" s="105" t="str">
        <f>IF('Direct CAPEX'!E8="","",'Direct CAPEX'!E8)</f>
        <v/>
      </c>
      <c r="L21" s="105" t="str">
        <f>IF('Direct CAPEX'!F8="","",'Direct CAPEX'!F8)</f>
        <v/>
      </c>
      <c r="M21" s="105" t="str">
        <f>IF('Direct CAPEX'!G8="","",'Direct CAPEX'!G8)</f>
        <v/>
      </c>
      <c r="N21" s="105" t="str">
        <f>IF('Direct CAPEX'!H8="","",'Direct CAPEX'!H8)</f>
        <v/>
      </c>
      <c r="O21" s="105" t="s">
        <v>40</v>
      </c>
      <c r="P21" s="105" t="s">
        <v>22</v>
      </c>
      <c r="Q21" s="105" t="s">
        <v>46</v>
      </c>
      <c r="R21" s="105"/>
      <c r="S21" s="106"/>
    </row>
    <row r="22" spans="2:19" ht="19" customHeight="1" x14ac:dyDescent="0.15">
      <c r="B22" s="174"/>
      <c r="C22" s="176" t="s">
        <v>25</v>
      </c>
      <c r="D22" s="107" t="str">
        <f>'Direct CAPEX'!A12</f>
        <v>Major and extraordinary repair (1)</v>
      </c>
      <c r="E22" s="108">
        <f>'Direct CAPEX'!B12</f>
        <v>0</v>
      </c>
      <c r="F22" s="109">
        <v>1</v>
      </c>
      <c r="G22" s="110">
        <f t="shared" ref="G22" si="1">E22*F22</f>
        <v>0</v>
      </c>
      <c r="H22" s="103"/>
      <c r="I22" s="111" t="str">
        <f>IF('Direct CAPEX'!C12="","",'Direct CAPEX'!C12)</f>
        <v/>
      </c>
      <c r="J22" s="112" t="str">
        <f>IF('Direct CAPEX'!D12="","",'Direct CAPEX'!D12)</f>
        <v/>
      </c>
      <c r="K22" s="112" t="str">
        <f>IF('Direct CAPEX'!E12="","",'Direct CAPEX'!E12)</f>
        <v/>
      </c>
      <c r="L22" s="112" t="str">
        <f>IF('Direct CAPEX'!F12="","",'Direct CAPEX'!F12)</f>
        <v/>
      </c>
      <c r="M22" s="112" t="str">
        <f>IF('Direct CAPEX'!G12="","",'Direct CAPEX'!G12)</f>
        <v/>
      </c>
      <c r="N22" s="112" t="str">
        <f>IF('Direct CAPEX'!H12="","",'Direct CAPEX'!H12)</f>
        <v/>
      </c>
      <c r="O22" s="112" t="s">
        <v>40</v>
      </c>
      <c r="P22" s="112" t="s">
        <v>22</v>
      </c>
      <c r="Q22" s="112" t="s">
        <v>25</v>
      </c>
      <c r="R22" s="112"/>
      <c r="S22" s="86"/>
    </row>
    <row r="23" spans="2:19" ht="19" customHeight="1" thickBot="1" x14ac:dyDescent="0.2">
      <c r="B23" s="174"/>
      <c r="C23" s="178"/>
      <c r="D23" s="107" t="str">
        <f>'Direct CAPEX'!A13</f>
        <v>Major and extraordinary repair (2)</v>
      </c>
      <c r="E23" s="108">
        <f>'Direct CAPEX'!B13</f>
        <v>0</v>
      </c>
      <c r="F23" s="109">
        <v>1</v>
      </c>
      <c r="G23" s="110">
        <f t="shared" si="0"/>
        <v>0</v>
      </c>
      <c r="H23" s="103"/>
      <c r="I23" s="111" t="str">
        <f>IF('Direct CAPEX'!C13="","",'Direct CAPEX'!C13)</f>
        <v/>
      </c>
      <c r="J23" s="112" t="str">
        <f>IF('Direct CAPEX'!D13="","",'Direct CAPEX'!D13)</f>
        <v/>
      </c>
      <c r="K23" s="112" t="str">
        <f>IF('Direct CAPEX'!E13="","",'Direct CAPEX'!E13)</f>
        <v/>
      </c>
      <c r="L23" s="112" t="str">
        <f>IF('Direct CAPEX'!F13="","",'Direct CAPEX'!F13)</f>
        <v/>
      </c>
      <c r="M23" s="112" t="str">
        <f>IF('Direct CAPEX'!G13="","",'Direct CAPEX'!G13)</f>
        <v/>
      </c>
      <c r="N23" s="112" t="str">
        <f>IF('Direct CAPEX'!H13="","",'Direct CAPEX'!H13)</f>
        <v/>
      </c>
      <c r="O23" s="112" t="s">
        <v>40</v>
      </c>
      <c r="P23" s="112" t="s">
        <v>22</v>
      </c>
      <c r="Q23" s="112" t="s">
        <v>25</v>
      </c>
      <c r="R23" s="112"/>
      <c r="S23" s="86"/>
    </row>
    <row r="24" spans="2:19" ht="19" customHeight="1" thickBot="1" x14ac:dyDescent="0.2">
      <c r="B24" s="175"/>
      <c r="C24" s="125" t="s">
        <v>483</v>
      </c>
      <c r="D24" s="127" t="str">
        <f>'Direct CAPEX'!A17</f>
        <v>All taxes for the sewer connection</v>
      </c>
      <c r="E24" s="128">
        <f>'Direct CAPEX'!B17</f>
        <v>0</v>
      </c>
      <c r="F24" s="129">
        <v>1</v>
      </c>
      <c r="G24" s="130">
        <f t="shared" ref="G24" si="2">E24*F24</f>
        <v>0</v>
      </c>
      <c r="H24" s="126"/>
      <c r="I24" s="131" t="str">
        <f>IF('Direct CAPEX'!C17="","",'Direct CAPEX'!C17)</f>
        <v/>
      </c>
      <c r="J24" s="131" t="str">
        <f>IF('Direct CAPEX'!D17="","",'Direct CAPEX'!D17)</f>
        <v/>
      </c>
      <c r="K24" s="132" t="str">
        <f>IF(SUM(K$19:K$21)=0,"",(SUMPRODUCT(G$19:G$21,K$19:K$21)/SUM(G$19:G$21)))</f>
        <v/>
      </c>
      <c r="L24" s="132" t="str">
        <f>IF(SUM(L$19:L$21)=0,"",(SUMPRODUCT(G$19:G$21,L$19:L$21)/SUM(G$19:G$21)))</f>
        <v/>
      </c>
      <c r="M24" s="132" t="str">
        <f>IF('Direct CAPEX'!E17="","",'Direct CAPEX'!E17)</f>
        <v/>
      </c>
      <c r="N24" s="132" t="str">
        <f>IF('Direct CAPEX'!F17="","",'Direct CAPEX'!F17)</f>
        <v/>
      </c>
      <c r="O24" s="132" t="s">
        <v>40</v>
      </c>
      <c r="P24" s="132" t="s">
        <v>22</v>
      </c>
      <c r="Q24" s="132" t="s">
        <v>68</v>
      </c>
      <c r="R24" s="132"/>
      <c r="S24" s="133"/>
    </row>
    <row r="25" spans="2:19" ht="19" customHeight="1" x14ac:dyDescent="0.15">
      <c r="B25" s="174" t="s">
        <v>484</v>
      </c>
      <c r="C25" s="179" t="s">
        <v>485</v>
      </c>
      <c r="D25" s="145" t="str">
        <f>'Direct OPEX'!A6</f>
        <v>Sewer connection maintenance (1)</v>
      </c>
      <c r="E25" s="146">
        <f>'Direct OPEX'!B6</f>
        <v>0</v>
      </c>
      <c r="F25" s="147">
        <v>1</v>
      </c>
      <c r="G25" s="114"/>
      <c r="H25" s="146">
        <f t="shared" ref="H25" si="3">E25*F25</f>
        <v>0</v>
      </c>
      <c r="I25" s="148" t="str">
        <f>IF('Direct OPEX'!C6="","",'Direct OPEX'!C6)</f>
        <v/>
      </c>
      <c r="J25" s="148" t="str">
        <f>IF('Direct OPEX'!D6="","",IF('Direct OPEX'!D6="How confident are you about the reported cost?","",'Direct OPEX'!D6))</f>
        <v/>
      </c>
      <c r="K25" s="120"/>
      <c r="L25" s="148" t="str">
        <f>IF(Context!D$12="","",IF(Context!D$12="Enter the year corresponding to the reported operating costs","",Context!D$12))</f>
        <v/>
      </c>
      <c r="M25" s="148" t="str">
        <f>IF('Direct OPEX'!E6="","",'Direct OPEX'!E6)</f>
        <v/>
      </c>
      <c r="N25" s="148" t="str">
        <f>IF('Direct OPEX'!F6="","",'Direct OPEX'!F6)</f>
        <v/>
      </c>
      <c r="O25" s="149" t="s">
        <v>44</v>
      </c>
      <c r="P25" s="149" t="s">
        <v>22</v>
      </c>
      <c r="Q25" s="149" t="s">
        <v>46</v>
      </c>
      <c r="R25" s="149"/>
      <c r="S25" s="150"/>
    </row>
    <row r="26" spans="2:19" ht="14" customHeight="1" thickBot="1" x14ac:dyDescent="0.2">
      <c r="B26" s="174"/>
      <c r="C26" s="180"/>
      <c r="D26" s="145" t="str">
        <f>'Direct OPEX'!A7</f>
        <v>Sewer connection maintenance (2)</v>
      </c>
      <c r="E26" s="146">
        <f>'Direct OPEX'!B7</f>
        <v>0</v>
      </c>
      <c r="F26" s="147">
        <v>1</v>
      </c>
      <c r="G26" s="114"/>
      <c r="H26" s="146">
        <f t="shared" ref="H26" si="4">E26*F26</f>
        <v>0</v>
      </c>
      <c r="I26" s="148" t="str">
        <f>IF('Direct OPEX'!C7="","",'Direct OPEX'!C7)</f>
        <v/>
      </c>
      <c r="J26" s="148" t="str">
        <f>IF('Direct OPEX'!D7="","",IF('Direct OPEX'!D7="How confident are you about the reported cost?","",'Direct OPEX'!D7))</f>
        <v/>
      </c>
      <c r="K26" s="120"/>
      <c r="L26" s="148" t="str">
        <f>IF(Context!D$12="","",IF(Context!D$12="Enter the year corresponding to the reported operating costs","",Context!D$12))</f>
        <v/>
      </c>
      <c r="M26" s="148" t="str">
        <f>IF('Direct OPEX'!E7="","",'Direct OPEX'!E7)</f>
        <v/>
      </c>
      <c r="N26" s="148" t="str">
        <f>IF('Direct OPEX'!F7="","",'Direct OPEX'!F7)</f>
        <v/>
      </c>
      <c r="O26" s="149" t="s">
        <v>44</v>
      </c>
      <c r="P26" s="149" t="s">
        <v>22</v>
      </c>
      <c r="Q26" s="149" t="s">
        <v>46</v>
      </c>
      <c r="R26" s="149"/>
      <c r="S26" s="150"/>
    </row>
    <row r="27" spans="2:19" x14ac:dyDescent="0.15">
      <c r="B27" s="174"/>
      <c r="C27" s="181" t="s">
        <v>26</v>
      </c>
      <c r="D27" s="122" t="str">
        <f>'Direct OPEX'!A11</f>
        <v>Consumable (1)</v>
      </c>
      <c r="E27" s="115">
        <f>'Direct OPEX'!B11</f>
        <v>0</v>
      </c>
      <c r="F27" s="116">
        <v>1</v>
      </c>
      <c r="G27" s="113"/>
      <c r="H27" s="115">
        <f t="shared" ref="H27:H28" si="5">E27*F27</f>
        <v>0</v>
      </c>
      <c r="I27" s="117" t="str">
        <f>IF('Direct OPEX'!C11="","",'Direct OPEX'!C11)</f>
        <v/>
      </c>
      <c r="J27" s="117" t="str">
        <f>IF('Direct OPEX'!D11="","",IF('Direct OPEX'!D11="How confident are you about the reported cost?","",'Direct OPEX'!D11))</f>
        <v/>
      </c>
      <c r="K27" s="123"/>
      <c r="L27" s="117" t="str">
        <f>IF(Context!D$12="","",IF(Context!D$12="Enter the year corresponding to the reported operating costs","",Context!D$12))</f>
        <v/>
      </c>
      <c r="M27" s="117" t="str">
        <f>IF('Direct OPEX'!E11="","",'Direct OPEX'!E11)</f>
        <v/>
      </c>
      <c r="N27" s="117" t="str">
        <f>IF('Direct OPEX'!F11="","",'Direct OPEX'!F11)</f>
        <v/>
      </c>
      <c r="O27" s="118" t="s">
        <v>44</v>
      </c>
      <c r="P27" s="121" t="s">
        <v>45</v>
      </c>
      <c r="Q27" s="121" t="s">
        <v>26</v>
      </c>
      <c r="R27" s="118" t="s">
        <v>56</v>
      </c>
      <c r="S27" s="119"/>
    </row>
    <row r="28" spans="2:19" ht="15" thickBot="1" x14ac:dyDescent="0.2">
      <c r="B28" s="175"/>
      <c r="C28" s="180"/>
      <c r="D28" s="137" t="str">
        <f>'Direct OPEX'!A12</f>
        <v>Consumable (2)</v>
      </c>
      <c r="E28" s="138">
        <f>'Direct OPEX'!B12</f>
        <v>0</v>
      </c>
      <c r="F28" s="139">
        <v>1</v>
      </c>
      <c r="G28" s="140"/>
      <c r="H28" s="138">
        <f t="shared" si="5"/>
        <v>0</v>
      </c>
      <c r="I28" s="141" t="str">
        <f>IF('Direct OPEX'!C12="","",'Direct OPEX'!C12)</f>
        <v/>
      </c>
      <c r="J28" s="141" t="str">
        <f>IF('Direct OPEX'!D12="","",IF('Direct OPEX'!D12="How confident are you about the reported cost?","",'Direct OPEX'!D12))</f>
        <v/>
      </c>
      <c r="K28" s="142"/>
      <c r="L28" s="141" t="str">
        <f>IF(Context!D$12="","",IF(Context!D$12="Enter the year corresponding to the reported operating costs","",Context!D$12))</f>
        <v/>
      </c>
      <c r="M28" s="141" t="str">
        <f>IF('Direct OPEX'!E12="","",'Direct OPEX'!E12)</f>
        <v/>
      </c>
      <c r="N28" s="141" t="str">
        <f>IF('Direct OPEX'!F12="","",'Direct OPEX'!F12)</f>
        <v/>
      </c>
      <c r="O28" s="143" t="s">
        <v>44</v>
      </c>
      <c r="P28" s="143" t="s">
        <v>45</v>
      </c>
      <c r="Q28" s="143" t="s">
        <v>26</v>
      </c>
      <c r="R28" s="143" t="s">
        <v>56</v>
      </c>
      <c r="S28" s="144"/>
    </row>
  </sheetData>
  <mergeCells count="8">
    <mergeCell ref="C25:C26"/>
    <mergeCell ref="C27:C28"/>
    <mergeCell ref="B25:B28"/>
    <mergeCell ref="D3:E3"/>
    <mergeCell ref="D11:F11"/>
    <mergeCell ref="B19:B24"/>
    <mergeCell ref="C19:C21"/>
    <mergeCell ref="C22:C23"/>
  </mergeCell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allowBlank="1" showInputMessage="1" showErrorMessage="1" xr:uid="{12DFDA31-01C9-C94C-B23D-7EB11D9C7569}">
          <x14:formula1>
            <xm:f>'Data Validation'!$I$6:$I$16</xm:f>
          </x14:formula1>
          <xm:sqref>Q19:Q28</xm:sqref>
        </x14:dataValidation>
        <x14:dataValidation type="list" allowBlank="1" showInputMessage="1" showErrorMessage="1" xr:uid="{43270EAF-0C8A-204E-8C8B-8BA6A92A6D8D}">
          <x14:formula1>
            <xm:f>'Data Validation'!$G$5:$G$8</xm:f>
          </x14:formula1>
          <xm:sqref>P19:P28</xm:sqref>
        </x14:dataValidation>
        <x14:dataValidation type="list" allowBlank="1" showInputMessage="1" showErrorMessage="1" xr:uid="{4CEDC136-F40F-9841-8FE0-5B042B26B71F}">
          <x14:formula1>
            <xm:f>'Data Validation'!$K$5:$K$9</xm:f>
          </x14:formula1>
          <xm:sqref>R19:R28</xm:sqref>
        </x14:dataValidation>
        <x14:dataValidation type="list" allowBlank="1" showInputMessage="1" showErrorMessage="1" xr:uid="{698CD145-5710-8E49-8209-4816C7F6EDD0}">
          <x14:formula1>
            <xm:f>'Data Validation'!$M$5:$M$9</xm:f>
          </x14:formula1>
          <xm:sqref>S19:S28</xm:sqref>
        </x14:dataValidation>
        <x14:dataValidation type="list" allowBlank="1" showInputMessage="1" showErrorMessage="1" xr:uid="{3C6A196F-EAA8-004E-A6D8-240433082C6C}">
          <x14:formula1>
            <xm:f>'Data Validation'!$E$5:$E$6</xm:f>
          </x14:formula1>
          <xm:sqref>O19:O28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P1000"/>
  <sheetViews>
    <sheetView workbookViewId="0">
      <selection activeCell="D1" sqref="D1:D1048576"/>
    </sheetView>
    <sheetView workbookViewId="1"/>
  </sheetViews>
  <sheetFormatPr baseColWidth="10" defaultColWidth="12.6640625" defaultRowHeight="15" customHeight="1" x14ac:dyDescent="0.2"/>
  <cols>
    <col min="1" max="1" width="2" style="7" customWidth="1"/>
    <col min="2" max="4" width="28" style="7" customWidth="1"/>
    <col min="5" max="5" width="12.6640625" style="7"/>
    <col min="6" max="6" width="1.33203125" style="7" customWidth="1"/>
    <col min="7" max="7" width="12.6640625" style="7"/>
    <col min="8" max="8" width="2.1640625" style="7" customWidth="1"/>
    <col min="9" max="12" width="12.6640625" style="7"/>
    <col min="13" max="13" width="23.33203125" style="7" customWidth="1"/>
    <col min="14" max="16384" width="12.6640625" style="7"/>
  </cols>
  <sheetData>
    <row r="1" spans="1:16" ht="10.5" customHeight="1" x14ac:dyDescent="0.2">
      <c r="A1" s="12"/>
      <c r="B1" s="11"/>
      <c r="C1" s="12"/>
      <c r="D1" s="12"/>
    </row>
    <row r="2" spans="1:16" ht="10.5" customHeight="1" x14ac:dyDescent="0.2">
      <c r="A2" s="12"/>
      <c r="B2" s="18" t="s">
        <v>28</v>
      </c>
      <c r="C2" s="19"/>
      <c r="D2" s="19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</row>
    <row r="3" spans="1:16" ht="10.5" customHeight="1" x14ac:dyDescent="0.2">
      <c r="A3" s="12"/>
      <c r="B3" s="21" t="s">
        <v>29</v>
      </c>
      <c r="C3" s="21" t="s">
        <v>30</v>
      </c>
      <c r="D3" s="21" t="s">
        <v>31</v>
      </c>
      <c r="E3" s="21" t="s">
        <v>32</v>
      </c>
      <c r="F3" s="21"/>
      <c r="G3" s="21" t="s">
        <v>33</v>
      </c>
      <c r="H3" s="21"/>
      <c r="I3" s="21" t="s">
        <v>34</v>
      </c>
      <c r="J3" s="21"/>
      <c r="K3" s="21" t="s">
        <v>35</v>
      </c>
      <c r="L3" s="21"/>
      <c r="M3" s="21" t="s">
        <v>36</v>
      </c>
      <c r="N3" s="21" t="s">
        <v>285</v>
      </c>
      <c r="O3" s="20"/>
      <c r="P3" s="20"/>
    </row>
    <row r="4" spans="1:16" ht="10.5" customHeight="1" x14ac:dyDescent="0.2">
      <c r="A4" s="12"/>
      <c r="B4" s="19"/>
      <c r="C4" s="19"/>
      <c r="D4" s="19"/>
      <c r="E4" s="19"/>
      <c r="F4" s="19"/>
      <c r="G4" s="19"/>
      <c r="H4" s="19"/>
      <c r="I4" s="19"/>
      <c r="J4" s="19"/>
      <c r="K4" s="21" t="s">
        <v>37</v>
      </c>
      <c r="L4" s="19"/>
      <c r="M4" s="21" t="s">
        <v>38</v>
      </c>
      <c r="N4" s="19"/>
      <c r="O4" s="20"/>
      <c r="P4" s="20"/>
    </row>
    <row r="5" spans="1:16" ht="18.75" customHeight="1" x14ac:dyDescent="0.2">
      <c r="A5" s="12"/>
      <c r="B5" s="19" t="s">
        <v>2</v>
      </c>
      <c r="C5" s="19" t="s">
        <v>441</v>
      </c>
      <c r="D5" s="22" t="s">
        <v>39</v>
      </c>
      <c r="E5" s="19" t="s">
        <v>40</v>
      </c>
      <c r="F5" s="19"/>
      <c r="G5" s="19" t="s">
        <v>22</v>
      </c>
      <c r="H5" s="19"/>
      <c r="I5" s="19" t="s">
        <v>17</v>
      </c>
      <c r="J5" s="19"/>
      <c r="K5" s="19" t="s">
        <v>41</v>
      </c>
      <c r="L5" s="19"/>
      <c r="M5" s="19" t="s">
        <v>42</v>
      </c>
      <c r="N5" s="19" t="s">
        <v>286</v>
      </c>
      <c r="O5" s="20"/>
      <c r="P5" s="20"/>
    </row>
    <row r="6" spans="1:16" ht="10.5" customHeight="1" x14ac:dyDescent="0.2">
      <c r="A6" s="12"/>
      <c r="B6" s="19" t="s">
        <v>43</v>
      </c>
      <c r="C6" s="23" t="s">
        <v>442</v>
      </c>
      <c r="D6" s="24"/>
      <c r="E6" s="19" t="s">
        <v>44</v>
      </c>
      <c r="F6" s="19"/>
      <c r="G6" s="19" t="s">
        <v>45</v>
      </c>
      <c r="H6" s="19"/>
      <c r="I6" s="19" t="s">
        <v>46</v>
      </c>
      <c r="J6" s="19"/>
      <c r="K6" s="19" t="s">
        <v>19</v>
      </c>
      <c r="L6" s="19"/>
      <c r="M6" s="19" t="s">
        <v>20</v>
      </c>
      <c r="N6" s="19" t="s">
        <v>287</v>
      </c>
      <c r="O6" s="20"/>
      <c r="P6" s="20"/>
    </row>
    <row r="7" spans="1:16" ht="10.5" customHeight="1" x14ac:dyDescent="0.2">
      <c r="A7" s="12"/>
      <c r="B7" s="19" t="s">
        <v>47</v>
      </c>
      <c r="C7" s="23" t="s">
        <v>443</v>
      </c>
      <c r="D7" s="19"/>
      <c r="E7" s="19"/>
      <c r="F7" s="19"/>
      <c r="G7" s="19" t="s">
        <v>48</v>
      </c>
      <c r="H7" s="19"/>
      <c r="I7" s="19" t="s">
        <v>49</v>
      </c>
      <c r="J7" s="19"/>
      <c r="K7" s="19" t="s">
        <v>50</v>
      </c>
      <c r="L7" s="19"/>
      <c r="M7" s="19" t="s">
        <v>51</v>
      </c>
      <c r="N7" s="19" t="s">
        <v>288</v>
      </c>
      <c r="O7" s="20"/>
      <c r="P7" s="20"/>
    </row>
    <row r="8" spans="1:16" ht="10.5" customHeight="1" x14ac:dyDescent="0.2">
      <c r="A8" s="12"/>
      <c r="B8" s="19" t="s">
        <v>52</v>
      </c>
      <c r="C8" s="23" t="s">
        <v>444</v>
      </c>
      <c r="D8" s="19"/>
      <c r="E8" s="19"/>
      <c r="F8" s="19"/>
      <c r="G8" s="19" t="s">
        <v>53</v>
      </c>
      <c r="H8" s="19"/>
      <c r="I8" s="19" t="s">
        <v>25</v>
      </c>
      <c r="J8" s="19"/>
      <c r="K8" s="19" t="s">
        <v>27</v>
      </c>
      <c r="L8" s="19"/>
      <c r="M8" s="19" t="s">
        <v>24</v>
      </c>
      <c r="N8" s="19" t="s">
        <v>289</v>
      </c>
      <c r="O8" s="20"/>
      <c r="P8" s="20"/>
    </row>
    <row r="9" spans="1:16" ht="10.5" customHeight="1" x14ac:dyDescent="0.2">
      <c r="A9" s="12"/>
      <c r="B9" s="19" t="s">
        <v>54</v>
      </c>
      <c r="C9" s="19"/>
      <c r="D9" s="19"/>
      <c r="E9" s="19"/>
      <c r="F9" s="19"/>
      <c r="G9" s="19"/>
      <c r="H9" s="19"/>
      <c r="I9" s="19" t="s">
        <v>55</v>
      </c>
      <c r="J9" s="19"/>
      <c r="K9" s="19" t="s">
        <v>56</v>
      </c>
      <c r="L9" s="19"/>
      <c r="M9" s="19" t="s">
        <v>57</v>
      </c>
      <c r="N9" s="19" t="s">
        <v>290</v>
      </c>
      <c r="O9" s="20"/>
      <c r="P9" s="20"/>
    </row>
    <row r="10" spans="1:16" ht="10.5" customHeight="1" x14ac:dyDescent="0.2">
      <c r="A10" s="12"/>
      <c r="B10" s="19" t="s">
        <v>58</v>
      </c>
      <c r="D10" s="19"/>
      <c r="E10" s="19"/>
      <c r="F10" s="19"/>
      <c r="G10" s="19"/>
      <c r="H10" s="19"/>
      <c r="I10" s="19" t="s">
        <v>59</v>
      </c>
      <c r="J10" s="19"/>
      <c r="K10" s="19"/>
      <c r="L10" s="19"/>
      <c r="M10" s="19"/>
      <c r="N10" s="19" t="s">
        <v>291</v>
      </c>
      <c r="O10" s="20"/>
      <c r="P10" s="20"/>
    </row>
    <row r="11" spans="1:16" ht="10.5" customHeight="1" x14ac:dyDescent="0.2">
      <c r="A11" s="12"/>
      <c r="B11" s="19" t="s">
        <v>60</v>
      </c>
      <c r="D11" s="25"/>
      <c r="E11" s="19"/>
      <c r="F11" s="19"/>
      <c r="G11" s="19"/>
      <c r="H11" s="19"/>
      <c r="I11" s="19" t="s">
        <v>21</v>
      </c>
      <c r="J11" s="19"/>
      <c r="K11" s="19"/>
      <c r="L11" s="19"/>
      <c r="M11" s="19"/>
      <c r="N11" s="19" t="s">
        <v>292</v>
      </c>
      <c r="O11" s="20"/>
      <c r="P11" s="20"/>
    </row>
    <row r="12" spans="1:16" ht="10.5" customHeight="1" x14ac:dyDescent="0.2">
      <c r="A12" s="12"/>
      <c r="B12" s="19" t="s">
        <v>61</v>
      </c>
      <c r="D12" s="19"/>
      <c r="E12" s="19"/>
      <c r="F12" s="19"/>
      <c r="G12" s="19"/>
      <c r="H12" s="19"/>
      <c r="I12" s="19" t="s">
        <v>26</v>
      </c>
      <c r="J12" s="19"/>
      <c r="K12" s="19"/>
      <c r="L12" s="19"/>
      <c r="M12" s="19"/>
      <c r="N12" s="19" t="s">
        <v>293</v>
      </c>
      <c r="O12" s="20"/>
      <c r="P12" s="20"/>
    </row>
    <row r="13" spans="1:16" ht="10.5" customHeight="1" x14ac:dyDescent="0.2">
      <c r="A13" s="12"/>
      <c r="B13" s="19" t="s">
        <v>62</v>
      </c>
      <c r="C13" s="59" t="s">
        <v>262</v>
      </c>
      <c r="D13" s="19"/>
      <c r="E13" s="19"/>
      <c r="F13" s="19"/>
      <c r="G13" s="19"/>
      <c r="H13" s="19"/>
      <c r="I13" s="19" t="s">
        <v>63</v>
      </c>
      <c r="J13" s="19"/>
      <c r="K13" s="19"/>
      <c r="L13" s="19"/>
      <c r="M13" s="19"/>
      <c r="N13" s="19" t="s">
        <v>294</v>
      </c>
      <c r="O13" s="20"/>
      <c r="P13" s="20"/>
    </row>
    <row r="14" spans="1:16" ht="10.5" customHeight="1" x14ac:dyDescent="0.2">
      <c r="A14" s="12"/>
      <c r="B14" s="19" t="s">
        <v>64</v>
      </c>
      <c r="C14" s="60" t="s">
        <v>261</v>
      </c>
      <c r="D14" s="19"/>
      <c r="E14" s="19"/>
      <c r="F14" s="19"/>
      <c r="G14" s="19"/>
      <c r="H14" s="19"/>
      <c r="I14" s="19" t="s">
        <v>65</v>
      </c>
      <c r="J14" s="19"/>
      <c r="K14" s="19"/>
      <c r="L14" s="19"/>
      <c r="M14" s="19"/>
      <c r="N14" s="19" t="s">
        <v>295</v>
      </c>
      <c r="O14" s="20"/>
      <c r="P14" s="20"/>
    </row>
    <row r="15" spans="1:16" ht="10.5" customHeight="1" x14ac:dyDescent="0.2">
      <c r="A15" s="12"/>
      <c r="B15" s="19" t="s">
        <v>66</v>
      </c>
      <c r="C15" s="60" t="s">
        <v>263</v>
      </c>
      <c r="D15" s="19"/>
      <c r="E15" s="19"/>
      <c r="F15" s="19"/>
      <c r="G15" s="19"/>
      <c r="H15" s="19"/>
      <c r="I15" s="19" t="s">
        <v>23</v>
      </c>
      <c r="J15" s="19"/>
      <c r="K15" s="19"/>
      <c r="L15" s="19"/>
      <c r="M15" s="19"/>
      <c r="N15" s="19" t="s">
        <v>296</v>
      </c>
      <c r="O15" s="20"/>
      <c r="P15" s="20"/>
    </row>
    <row r="16" spans="1:16" ht="10.5" customHeight="1" x14ac:dyDescent="0.2">
      <c r="A16" s="12"/>
      <c r="B16" s="19" t="s">
        <v>67</v>
      </c>
      <c r="C16" s="60" t="s">
        <v>264</v>
      </c>
      <c r="D16" s="19"/>
      <c r="E16" s="19"/>
      <c r="F16" s="19"/>
      <c r="G16" s="19"/>
      <c r="H16" s="19"/>
      <c r="I16" s="19" t="s">
        <v>68</v>
      </c>
      <c r="J16" s="19"/>
      <c r="K16" s="19"/>
      <c r="L16" s="19"/>
      <c r="M16" s="19"/>
      <c r="N16" s="19" t="s">
        <v>297</v>
      </c>
      <c r="O16" s="20"/>
      <c r="P16" s="20"/>
    </row>
    <row r="17" spans="1:16" ht="10.5" customHeight="1" x14ac:dyDescent="0.2">
      <c r="A17" s="12"/>
      <c r="B17" s="19" t="s">
        <v>69</v>
      </c>
      <c r="C17" s="60" t="s">
        <v>265</v>
      </c>
      <c r="D17" s="19"/>
      <c r="E17" s="20"/>
      <c r="F17" s="20"/>
      <c r="G17" s="20"/>
      <c r="H17" s="20"/>
      <c r="I17" s="20"/>
      <c r="J17" s="20"/>
      <c r="K17" s="20"/>
      <c r="L17" s="20"/>
      <c r="M17" s="20"/>
      <c r="N17" s="20" t="s">
        <v>298</v>
      </c>
      <c r="O17" s="20"/>
      <c r="P17" s="20"/>
    </row>
    <row r="18" spans="1:16" ht="10.5" customHeight="1" x14ac:dyDescent="0.2">
      <c r="A18" s="12"/>
      <c r="B18" s="19" t="s">
        <v>70</v>
      </c>
      <c r="C18" s="19"/>
      <c r="D18" s="19"/>
      <c r="E18" s="20"/>
      <c r="F18" s="20"/>
      <c r="G18" s="20"/>
      <c r="H18" s="20"/>
      <c r="I18" s="20"/>
      <c r="J18" s="20"/>
      <c r="K18" s="20"/>
      <c r="L18" s="20"/>
      <c r="M18" s="20"/>
      <c r="N18" s="20" t="s">
        <v>299</v>
      </c>
      <c r="O18" s="20"/>
      <c r="P18" s="20"/>
    </row>
    <row r="19" spans="1:16" ht="10.5" customHeight="1" x14ac:dyDescent="0.2">
      <c r="A19" s="12"/>
      <c r="B19" s="19" t="s">
        <v>71</v>
      </c>
      <c r="C19" s="19"/>
      <c r="D19" s="19"/>
      <c r="E19" s="20"/>
      <c r="F19" s="20"/>
      <c r="G19" s="20"/>
      <c r="H19" s="20"/>
      <c r="I19" s="20"/>
      <c r="J19" s="20"/>
      <c r="K19" s="20"/>
      <c r="L19" s="20"/>
      <c r="M19" s="20"/>
      <c r="N19" s="20" t="s">
        <v>300</v>
      </c>
      <c r="O19" s="20"/>
      <c r="P19" s="20"/>
    </row>
    <row r="20" spans="1:16" ht="10.5" customHeight="1" x14ac:dyDescent="0.2">
      <c r="A20" s="12"/>
      <c r="B20" s="19" t="s">
        <v>72</v>
      </c>
      <c r="C20" s="19"/>
      <c r="D20" s="19"/>
      <c r="E20" s="20"/>
      <c r="F20" s="20"/>
      <c r="G20" s="20"/>
      <c r="H20" s="20"/>
      <c r="I20" s="20"/>
      <c r="J20" s="20"/>
      <c r="K20" s="20"/>
      <c r="L20" s="20"/>
      <c r="M20" s="20"/>
      <c r="N20" s="20" t="s">
        <v>301</v>
      </c>
      <c r="O20" s="20"/>
      <c r="P20" s="20"/>
    </row>
    <row r="21" spans="1:16" ht="10.5" customHeight="1" x14ac:dyDescent="0.2">
      <c r="A21" s="12"/>
      <c r="B21" s="19" t="s">
        <v>73</v>
      </c>
      <c r="C21" s="19"/>
      <c r="D21" s="19"/>
      <c r="E21" s="20"/>
      <c r="F21" s="20"/>
      <c r="G21" s="20"/>
      <c r="H21" s="20"/>
      <c r="I21" s="20"/>
      <c r="J21" s="20"/>
      <c r="K21" s="20"/>
      <c r="L21" s="20"/>
      <c r="M21" s="20"/>
      <c r="N21" s="20" t="s">
        <v>302</v>
      </c>
      <c r="O21" s="20"/>
      <c r="P21" s="20"/>
    </row>
    <row r="22" spans="1:16" ht="10.5" customHeight="1" x14ac:dyDescent="0.2">
      <c r="A22" s="12"/>
      <c r="B22" s="19" t="s">
        <v>74</v>
      </c>
      <c r="C22" s="19"/>
      <c r="D22" s="19"/>
      <c r="E22" s="20"/>
      <c r="F22" s="20"/>
      <c r="G22" s="20"/>
      <c r="H22" s="20"/>
      <c r="I22" s="20"/>
      <c r="J22" s="20"/>
      <c r="K22" s="20"/>
      <c r="L22" s="20"/>
      <c r="M22" s="20"/>
      <c r="N22" s="20" t="s">
        <v>303</v>
      </c>
      <c r="O22" s="20"/>
      <c r="P22" s="20"/>
    </row>
    <row r="23" spans="1:16" ht="10.5" customHeight="1" x14ac:dyDescent="0.2">
      <c r="A23" s="12"/>
      <c r="B23" s="19" t="s">
        <v>75</v>
      </c>
      <c r="C23" s="19"/>
      <c r="D23" s="19"/>
      <c r="E23" s="20"/>
      <c r="F23" s="20"/>
      <c r="G23" s="20"/>
      <c r="H23" s="20"/>
      <c r="I23" s="20"/>
      <c r="J23" s="20"/>
      <c r="K23" s="20"/>
      <c r="L23" s="20"/>
      <c r="M23" s="20"/>
      <c r="N23" s="20" t="s">
        <v>304</v>
      </c>
      <c r="O23" s="20"/>
      <c r="P23" s="20"/>
    </row>
    <row r="24" spans="1:16" ht="10.5" customHeight="1" x14ac:dyDescent="0.2">
      <c r="A24" s="12"/>
      <c r="B24" s="19" t="s">
        <v>76</v>
      </c>
      <c r="C24" s="19"/>
      <c r="D24" s="19"/>
      <c r="E24" s="20"/>
      <c r="F24" s="20"/>
      <c r="G24" s="20"/>
      <c r="H24" s="20"/>
      <c r="I24" s="20"/>
      <c r="J24" s="20"/>
      <c r="K24" s="20"/>
      <c r="L24" s="20"/>
      <c r="M24" s="20"/>
      <c r="N24" s="20" t="s">
        <v>305</v>
      </c>
      <c r="O24" s="20"/>
      <c r="P24" s="20"/>
    </row>
    <row r="25" spans="1:16" ht="10.5" customHeight="1" x14ac:dyDescent="0.2">
      <c r="A25" s="12"/>
      <c r="B25" s="19" t="s">
        <v>77</v>
      </c>
      <c r="C25" s="19"/>
      <c r="D25" s="19"/>
      <c r="E25" s="20"/>
      <c r="F25" s="20"/>
      <c r="G25" s="20"/>
      <c r="H25" s="20"/>
      <c r="I25" s="20"/>
      <c r="J25" s="20"/>
      <c r="K25" s="20"/>
      <c r="L25" s="20"/>
      <c r="M25" s="20"/>
      <c r="N25" s="20" t="s">
        <v>306</v>
      </c>
      <c r="O25" s="20"/>
      <c r="P25" s="20"/>
    </row>
    <row r="26" spans="1:16" ht="10.5" customHeight="1" x14ac:dyDescent="0.2">
      <c r="A26" s="12"/>
      <c r="B26" s="19" t="s">
        <v>78</v>
      </c>
      <c r="C26" s="19"/>
      <c r="D26" s="19"/>
      <c r="E26" s="20"/>
      <c r="F26" s="20"/>
      <c r="G26" s="20"/>
      <c r="H26" s="20"/>
      <c r="I26" s="20"/>
      <c r="J26" s="20"/>
      <c r="K26" s="20"/>
      <c r="L26" s="20"/>
      <c r="M26" s="20"/>
      <c r="N26" s="20" t="s">
        <v>307</v>
      </c>
      <c r="O26" s="20"/>
      <c r="P26" s="20"/>
    </row>
    <row r="27" spans="1:16" ht="10.5" customHeight="1" x14ac:dyDescent="0.2">
      <c r="A27" s="12"/>
      <c r="B27" s="19" t="s">
        <v>79</v>
      </c>
      <c r="C27" s="19"/>
      <c r="D27" s="19"/>
      <c r="E27" s="20"/>
      <c r="F27" s="20"/>
      <c r="G27" s="20"/>
      <c r="H27" s="20"/>
      <c r="I27" s="20"/>
      <c r="J27" s="20"/>
      <c r="K27" s="20"/>
      <c r="L27" s="20"/>
      <c r="M27" s="20"/>
      <c r="N27" s="20" t="s">
        <v>308</v>
      </c>
      <c r="O27" s="20"/>
      <c r="P27" s="20"/>
    </row>
    <row r="28" spans="1:16" ht="10.5" customHeight="1" x14ac:dyDescent="0.2">
      <c r="A28" s="12"/>
      <c r="B28" s="19" t="s">
        <v>80</v>
      </c>
      <c r="C28" s="19"/>
      <c r="D28" s="19"/>
      <c r="E28" s="20"/>
      <c r="F28" s="20"/>
      <c r="G28" s="20"/>
      <c r="H28" s="20"/>
      <c r="I28" s="20"/>
      <c r="J28" s="20"/>
      <c r="K28" s="20"/>
      <c r="L28" s="20"/>
      <c r="M28" s="20"/>
      <c r="N28" s="20" t="s">
        <v>309</v>
      </c>
      <c r="O28" s="20"/>
      <c r="P28" s="20"/>
    </row>
    <row r="29" spans="1:16" ht="10.5" customHeight="1" x14ac:dyDescent="0.2">
      <c r="A29" s="12"/>
      <c r="B29" s="19" t="s">
        <v>81</v>
      </c>
      <c r="C29" s="19"/>
      <c r="D29" s="19"/>
      <c r="N29" s="7" t="s">
        <v>310</v>
      </c>
    </row>
    <row r="30" spans="1:16" ht="10.5" customHeight="1" x14ac:dyDescent="0.2">
      <c r="A30" s="12"/>
      <c r="B30" s="19" t="s">
        <v>82</v>
      </c>
      <c r="C30" s="19"/>
      <c r="D30" s="19"/>
      <c r="N30" s="7" t="s">
        <v>311</v>
      </c>
    </row>
    <row r="31" spans="1:16" ht="10.5" customHeight="1" x14ac:dyDescent="0.2">
      <c r="A31" s="12"/>
      <c r="B31" s="19" t="s">
        <v>83</v>
      </c>
      <c r="C31" s="19"/>
      <c r="D31" s="19"/>
      <c r="N31" s="7" t="s">
        <v>312</v>
      </c>
    </row>
    <row r="32" spans="1:16" ht="10.5" customHeight="1" x14ac:dyDescent="0.2">
      <c r="A32" s="12"/>
      <c r="B32" s="19" t="s">
        <v>84</v>
      </c>
      <c r="C32" s="19"/>
      <c r="D32" s="19"/>
      <c r="N32" s="7" t="s">
        <v>313</v>
      </c>
    </row>
    <row r="33" spans="1:14" ht="10.5" customHeight="1" x14ac:dyDescent="0.2">
      <c r="A33" s="12"/>
      <c r="B33" s="19" t="s">
        <v>85</v>
      </c>
      <c r="C33" s="19"/>
      <c r="D33" s="19"/>
      <c r="N33" s="7" t="s">
        <v>314</v>
      </c>
    </row>
    <row r="34" spans="1:14" ht="10.5" customHeight="1" x14ac:dyDescent="0.2">
      <c r="A34" s="12"/>
      <c r="B34" s="19" t="s">
        <v>86</v>
      </c>
      <c r="C34" s="19"/>
      <c r="D34" s="19"/>
      <c r="N34" s="7" t="s">
        <v>315</v>
      </c>
    </row>
    <row r="35" spans="1:14" ht="10.5" customHeight="1" x14ac:dyDescent="0.2">
      <c r="A35" s="12"/>
      <c r="B35" s="19" t="s">
        <v>87</v>
      </c>
      <c r="C35" s="19"/>
      <c r="D35" s="19"/>
      <c r="N35" s="7" t="s">
        <v>316</v>
      </c>
    </row>
    <row r="36" spans="1:14" ht="10.5" customHeight="1" x14ac:dyDescent="0.2">
      <c r="A36" s="12"/>
      <c r="B36" s="19" t="s">
        <v>88</v>
      </c>
      <c r="C36" s="19"/>
      <c r="D36" s="19"/>
      <c r="N36" s="7" t="s">
        <v>317</v>
      </c>
    </row>
    <row r="37" spans="1:14" ht="10.5" customHeight="1" x14ac:dyDescent="0.2">
      <c r="A37" s="12"/>
      <c r="B37" s="19" t="s">
        <v>89</v>
      </c>
      <c r="C37" s="19"/>
      <c r="D37" s="19"/>
      <c r="N37" s="7" t="s">
        <v>318</v>
      </c>
    </row>
    <row r="38" spans="1:14" ht="10.5" customHeight="1" x14ac:dyDescent="0.2">
      <c r="A38" s="12"/>
      <c r="B38" s="19" t="s">
        <v>90</v>
      </c>
      <c r="C38" s="19"/>
      <c r="D38" s="19"/>
      <c r="N38" s="7" t="s">
        <v>319</v>
      </c>
    </row>
    <row r="39" spans="1:14" ht="10.5" customHeight="1" x14ac:dyDescent="0.2">
      <c r="A39" s="12"/>
      <c r="B39" s="19" t="s">
        <v>91</v>
      </c>
      <c r="C39" s="19"/>
      <c r="D39" s="19"/>
      <c r="N39" s="7" t="s">
        <v>320</v>
      </c>
    </row>
    <row r="40" spans="1:14" ht="10.5" customHeight="1" x14ac:dyDescent="0.2">
      <c r="A40" s="12"/>
      <c r="B40" s="19" t="s">
        <v>92</v>
      </c>
      <c r="C40" s="19"/>
      <c r="D40" s="19"/>
      <c r="N40" s="7" t="s">
        <v>321</v>
      </c>
    </row>
    <row r="41" spans="1:14" ht="10.5" customHeight="1" x14ac:dyDescent="0.2">
      <c r="A41" s="12"/>
      <c r="B41" s="19" t="s">
        <v>93</v>
      </c>
      <c r="C41" s="19"/>
      <c r="D41" s="19"/>
      <c r="N41" s="7" t="s">
        <v>322</v>
      </c>
    </row>
    <row r="42" spans="1:14" ht="10.5" customHeight="1" x14ac:dyDescent="0.2">
      <c r="A42" s="12"/>
      <c r="B42" s="19" t="s">
        <v>94</v>
      </c>
      <c r="C42" s="19"/>
      <c r="D42" s="19"/>
      <c r="N42" s="7" t="s">
        <v>323</v>
      </c>
    </row>
    <row r="43" spans="1:14" ht="10.5" customHeight="1" x14ac:dyDescent="0.2">
      <c r="A43" s="12"/>
      <c r="B43" s="19" t="s">
        <v>95</v>
      </c>
      <c r="C43" s="19"/>
      <c r="D43" s="19"/>
      <c r="N43" s="7" t="s">
        <v>324</v>
      </c>
    </row>
    <row r="44" spans="1:14" ht="10.5" customHeight="1" x14ac:dyDescent="0.2">
      <c r="A44" s="12"/>
      <c r="B44" s="19" t="s">
        <v>96</v>
      </c>
      <c r="C44" s="19"/>
      <c r="D44" s="19"/>
      <c r="N44" s="7" t="s">
        <v>325</v>
      </c>
    </row>
    <row r="45" spans="1:14" ht="10.5" customHeight="1" x14ac:dyDescent="0.2">
      <c r="A45" s="12"/>
      <c r="B45" s="19" t="s">
        <v>97</v>
      </c>
      <c r="C45" s="19"/>
      <c r="D45" s="19"/>
      <c r="N45" s="7" t="s">
        <v>326</v>
      </c>
    </row>
    <row r="46" spans="1:14" ht="10.5" customHeight="1" x14ac:dyDescent="0.2">
      <c r="A46" s="12"/>
      <c r="B46" s="19" t="s">
        <v>98</v>
      </c>
      <c r="C46" s="19"/>
      <c r="D46" s="19"/>
      <c r="N46" s="7" t="s">
        <v>327</v>
      </c>
    </row>
    <row r="47" spans="1:14" ht="10.5" customHeight="1" x14ac:dyDescent="0.2">
      <c r="A47" s="12"/>
      <c r="B47" s="19" t="s">
        <v>99</v>
      </c>
      <c r="C47" s="19"/>
      <c r="D47" s="19"/>
      <c r="N47" s="7" t="s">
        <v>328</v>
      </c>
    </row>
    <row r="48" spans="1:14" ht="10.5" customHeight="1" x14ac:dyDescent="0.2">
      <c r="A48" s="12"/>
      <c r="B48" s="19" t="s">
        <v>100</v>
      </c>
      <c r="C48" s="19"/>
      <c r="D48" s="19"/>
      <c r="N48" s="7" t="s">
        <v>329</v>
      </c>
    </row>
    <row r="49" spans="1:14" ht="10.5" customHeight="1" x14ac:dyDescent="0.2">
      <c r="A49" s="12"/>
      <c r="B49" s="19" t="s">
        <v>101</v>
      </c>
      <c r="C49" s="19"/>
      <c r="D49" s="19"/>
      <c r="N49" s="7" t="s">
        <v>330</v>
      </c>
    </row>
    <row r="50" spans="1:14" ht="10.5" customHeight="1" x14ac:dyDescent="0.2">
      <c r="A50" s="12"/>
      <c r="B50" s="19" t="s">
        <v>102</v>
      </c>
      <c r="C50" s="19"/>
      <c r="D50" s="19"/>
      <c r="N50" s="7" t="s">
        <v>331</v>
      </c>
    </row>
    <row r="51" spans="1:14" ht="10.5" customHeight="1" x14ac:dyDescent="0.2">
      <c r="A51" s="12"/>
      <c r="B51" s="19" t="s">
        <v>103</v>
      </c>
      <c r="C51" s="19"/>
      <c r="D51" s="19"/>
      <c r="N51" s="7" t="s">
        <v>332</v>
      </c>
    </row>
    <row r="52" spans="1:14" ht="10.5" customHeight="1" x14ac:dyDescent="0.2">
      <c r="A52" s="12"/>
      <c r="B52" s="19" t="s">
        <v>104</v>
      </c>
      <c r="C52" s="19"/>
      <c r="D52" s="19"/>
      <c r="N52" s="7" t="s">
        <v>333</v>
      </c>
    </row>
    <row r="53" spans="1:14" ht="10.5" customHeight="1" x14ac:dyDescent="0.2">
      <c r="A53" s="12"/>
      <c r="B53" s="19" t="s">
        <v>105</v>
      </c>
      <c r="C53" s="19"/>
      <c r="D53" s="19"/>
      <c r="N53" s="7" t="s">
        <v>334</v>
      </c>
    </row>
    <row r="54" spans="1:14" ht="10.5" customHeight="1" x14ac:dyDescent="0.2">
      <c r="A54" s="12"/>
      <c r="B54" s="19" t="s">
        <v>106</v>
      </c>
      <c r="C54" s="19"/>
      <c r="D54" s="19"/>
      <c r="N54" s="7" t="s">
        <v>335</v>
      </c>
    </row>
    <row r="55" spans="1:14" ht="10.5" customHeight="1" x14ac:dyDescent="0.2">
      <c r="A55" s="12"/>
      <c r="B55" s="19" t="s">
        <v>107</v>
      </c>
      <c r="C55" s="19"/>
      <c r="D55" s="19"/>
      <c r="N55" s="7" t="s">
        <v>336</v>
      </c>
    </row>
    <row r="56" spans="1:14" ht="10.5" customHeight="1" x14ac:dyDescent="0.2">
      <c r="A56" s="12"/>
      <c r="B56" s="19" t="s">
        <v>108</v>
      </c>
      <c r="C56" s="19"/>
      <c r="D56" s="19"/>
      <c r="N56" s="7" t="s">
        <v>337</v>
      </c>
    </row>
    <row r="57" spans="1:14" ht="10.5" customHeight="1" x14ac:dyDescent="0.2">
      <c r="A57" s="12"/>
      <c r="B57" s="19" t="s">
        <v>109</v>
      </c>
      <c r="C57" s="19"/>
      <c r="D57" s="19"/>
      <c r="N57" s="7" t="s">
        <v>338</v>
      </c>
    </row>
    <row r="58" spans="1:14" ht="10.5" customHeight="1" x14ac:dyDescent="0.2">
      <c r="A58" s="12"/>
      <c r="B58" s="19" t="s">
        <v>110</v>
      </c>
      <c r="C58" s="19"/>
      <c r="D58" s="19"/>
      <c r="N58" s="7" t="s">
        <v>339</v>
      </c>
    </row>
    <row r="59" spans="1:14" ht="10.5" customHeight="1" x14ac:dyDescent="0.2">
      <c r="A59" s="12"/>
      <c r="B59" s="19" t="s">
        <v>111</v>
      </c>
      <c r="C59" s="19"/>
      <c r="D59" s="19"/>
      <c r="N59" s="7" t="s">
        <v>340</v>
      </c>
    </row>
    <row r="60" spans="1:14" ht="10.5" customHeight="1" x14ac:dyDescent="0.2">
      <c r="A60" s="12"/>
      <c r="B60" s="19" t="s">
        <v>112</v>
      </c>
      <c r="C60" s="19"/>
      <c r="D60" s="19"/>
      <c r="N60" s="7" t="s">
        <v>341</v>
      </c>
    </row>
    <row r="61" spans="1:14" ht="10.5" customHeight="1" x14ac:dyDescent="0.2">
      <c r="A61" s="12"/>
      <c r="B61" s="19" t="s">
        <v>113</v>
      </c>
      <c r="C61" s="19"/>
      <c r="D61" s="19"/>
      <c r="N61" s="7" t="s">
        <v>342</v>
      </c>
    </row>
    <row r="62" spans="1:14" ht="10.5" customHeight="1" x14ac:dyDescent="0.2">
      <c r="A62" s="12"/>
      <c r="B62" s="19" t="s">
        <v>114</v>
      </c>
      <c r="C62" s="19"/>
      <c r="D62" s="19"/>
      <c r="N62" s="7" t="s">
        <v>343</v>
      </c>
    </row>
    <row r="63" spans="1:14" ht="10.5" customHeight="1" x14ac:dyDescent="0.2">
      <c r="A63" s="12"/>
      <c r="B63" s="19" t="s">
        <v>115</v>
      </c>
      <c r="C63" s="19"/>
      <c r="D63" s="19"/>
      <c r="N63" s="7" t="s">
        <v>344</v>
      </c>
    </row>
    <row r="64" spans="1:14" ht="10.5" customHeight="1" x14ac:dyDescent="0.2">
      <c r="A64" s="12"/>
      <c r="B64" s="19" t="s">
        <v>116</v>
      </c>
      <c r="C64" s="19"/>
      <c r="D64" s="19"/>
      <c r="N64" s="7" t="s">
        <v>345</v>
      </c>
    </row>
    <row r="65" spans="1:14" ht="10.5" customHeight="1" x14ac:dyDescent="0.2">
      <c r="A65" s="12"/>
      <c r="B65" s="19" t="s">
        <v>117</v>
      </c>
      <c r="C65" s="19"/>
      <c r="D65" s="19"/>
      <c r="N65" s="7" t="s">
        <v>346</v>
      </c>
    </row>
    <row r="66" spans="1:14" ht="10.5" customHeight="1" x14ac:dyDescent="0.2">
      <c r="A66" s="12"/>
      <c r="B66" s="19" t="s">
        <v>118</v>
      </c>
      <c r="C66" s="19"/>
      <c r="D66" s="19"/>
      <c r="N66" s="7" t="s">
        <v>347</v>
      </c>
    </row>
    <row r="67" spans="1:14" ht="10.5" customHeight="1" x14ac:dyDescent="0.2">
      <c r="A67" s="12"/>
      <c r="B67" s="19" t="s">
        <v>119</v>
      </c>
      <c r="C67" s="19"/>
      <c r="D67" s="19"/>
      <c r="N67" s="7" t="s">
        <v>348</v>
      </c>
    </row>
    <row r="68" spans="1:14" ht="10.5" customHeight="1" x14ac:dyDescent="0.2">
      <c r="A68" s="12"/>
      <c r="B68" s="19" t="s">
        <v>120</v>
      </c>
      <c r="C68" s="19"/>
      <c r="D68" s="19"/>
      <c r="N68" s="7" t="s">
        <v>349</v>
      </c>
    </row>
    <row r="69" spans="1:14" ht="10.5" customHeight="1" x14ac:dyDescent="0.2">
      <c r="A69" s="12"/>
      <c r="B69" s="19" t="s">
        <v>121</v>
      </c>
      <c r="C69" s="19"/>
      <c r="D69" s="19"/>
      <c r="N69" s="7" t="s">
        <v>350</v>
      </c>
    </row>
    <row r="70" spans="1:14" ht="10.5" customHeight="1" x14ac:dyDescent="0.2">
      <c r="A70" s="12"/>
      <c r="B70" s="19" t="s">
        <v>122</v>
      </c>
      <c r="C70" s="19"/>
      <c r="D70" s="19"/>
      <c r="N70" s="7" t="s">
        <v>351</v>
      </c>
    </row>
    <row r="71" spans="1:14" ht="10.5" customHeight="1" x14ac:dyDescent="0.2">
      <c r="A71" s="12"/>
      <c r="B71" s="19" t="s">
        <v>123</v>
      </c>
      <c r="C71" s="19"/>
      <c r="D71" s="19"/>
      <c r="N71" s="7" t="s">
        <v>352</v>
      </c>
    </row>
    <row r="72" spans="1:14" ht="10.5" customHeight="1" x14ac:dyDescent="0.2">
      <c r="A72" s="12"/>
      <c r="B72" s="19" t="s">
        <v>124</v>
      </c>
      <c r="C72" s="19"/>
      <c r="D72" s="19"/>
      <c r="N72" s="7" t="s">
        <v>353</v>
      </c>
    </row>
    <row r="73" spans="1:14" ht="10.5" customHeight="1" x14ac:dyDescent="0.2">
      <c r="A73" s="12"/>
      <c r="B73" s="19" t="s">
        <v>125</v>
      </c>
      <c r="C73" s="19"/>
      <c r="D73" s="19"/>
      <c r="N73" s="7" t="s">
        <v>354</v>
      </c>
    </row>
    <row r="74" spans="1:14" ht="10.5" customHeight="1" x14ac:dyDescent="0.2">
      <c r="A74" s="12"/>
      <c r="B74" s="19" t="s">
        <v>126</v>
      </c>
      <c r="C74" s="19"/>
      <c r="D74" s="19"/>
      <c r="N74" s="7" t="s">
        <v>355</v>
      </c>
    </row>
    <row r="75" spans="1:14" ht="10.5" customHeight="1" x14ac:dyDescent="0.2">
      <c r="A75" s="12"/>
      <c r="B75" s="19" t="s">
        <v>127</v>
      </c>
      <c r="C75" s="19"/>
      <c r="D75" s="19"/>
      <c r="N75" s="7" t="s">
        <v>356</v>
      </c>
    </row>
    <row r="76" spans="1:14" ht="10.5" customHeight="1" x14ac:dyDescent="0.2">
      <c r="A76" s="12"/>
      <c r="B76" s="19" t="s">
        <v>128</v>
      </c>
      <c r="C76" s="19"/>
      <c r="D76" s="19"/>
      <c r="N76" s="7" t="s">
        <v>357</v>
      </c>
    </row>
    <row r="77" spans="1:14" ht="10.5" customHeight="1" x14ac:dyDescent="0.2">
      <c r="A77" s="12"/>
      <c r="B77" s="19" t="s">
        <v>129</v>
      </c>
      <c r="C77" s="19"/>
      <c r="D77" s="19"/>
      <c r="N77" s="7" t="s">
        <v>358</v>
      </c>
    </row>
    <row r="78" spans="1:14" ht="10.5" customHeight="1" x14ac:dyDescent="0.2">
      <c r="A78" s="12"/>
      <c r="B78" s="19" t="s">
        <v>130</v>
      </c>
      <c r="C78" s="19"/>
      <c r="D78" s="19"/>
      <c r="N78" s="7" t="s">
        <v>359</v>
      </c>
    </row>
    <row r="79" spans="1:14" ht="10.5" customHeight="1" x14ac:dyDescent="0.2">
      <c r="A79" s="12"/>
      <c r="B79" s="19" t="s">
        <v>131</v>
      </c>
      <c r="C79" s="19"/>
      <c r="D79" s="19"/>
      <c r="N79" s="7" t="s">
        <v>360</v>
      </c>
    </row>
    <row r="80" spans="1:14" ht="10.5" customHeight="1" x14ac:dyDescent="0.2">
      <c r="A80" s="12"/>
      <c r="B80" s="19" t="s">
        <v>132</v>
      </c>
      <c r="C80" s="19"/>
      <c r="D80" s="19"/>
      <c r="N80" s="7" t="s">
        <v>361</v>
      </c>
    </row>
    <row r="81" spans="1:14" ht="10.5" customHeight="1" x14ac:dyDescent="0.2">
      <c r="A81" s="12"/>
      <c r="B81" s="19" t="s">
        <v>133</v>
      </c>
      <c r="C81" s="19"/>
      <c r="D81" s="19"/>
      <c r="N81" s="7" t="s">
        <v>362</v>
      </c>
    </row>
    <row r="82" spans="1:14" ht="10.5" customHeight="1" x14ac:dyDescent="0.2">
      <c r="A82" s="12"/>
      <c r="B82" s="19" t="s">
        <v>134</v>
      </c>
      <c r="C82" s="19"/>
      <c r="D82" s="19"/>
      <c r="N82" s="7" t="s">
        <v>363</v>
      </c>
    </row>
    <row r="83" spans="1:14" ht="10.5" customHeight="1" x14ac:dyDescent="0.2">
      <c r="A83" s="12"/>
      <c r="B83" s="19" t="s">
        <v>135</v>
      </c>
      <c r="C83" s="19"/>
      <c r="D83" s="19"/>
      <c r="N83" s="7" t="s">
        <v>364</v>
      </c>
    </row>
    <row r="84" spans="1:14" ht="10.5" customHeight="1" x14ac:dyDescent="0.2">
      <c r="A84" s="12"/>
      <c r="B84" s="19" t="s">
        <v>136</v>
      </c>
      <c r="C84" s="19"/>
      <c r="D84" s="19"/>
      <c r="N84" s="7" t="s">
        <v>365</v>
      </c>
    </row>
    <row r="85" spans="1:14" ht="10.5" customHeight="1" x14ac:dyDescent="0.2">
      <c r="A85" s="12"/>
      <c r="B85" s="19" t="s">
        <v>137</v>
      </c>
      <c r="C85" s="19"/>
      <c r="D85" s="19"/>
      <c r="N85" s="7" t="s">
        <v>366</v>
      </c>
    </row>
    <row r="86" spans="1:14" ht="10.5" customHeight="1" x14ac:dyDescent="0.2">
      <c r="A86" s="12"/>
      <c r="B86" s="19" t="s">
        <v>138</v>
      </c>
      <c r="C86" s="19"/>
      <c r="D86" s="19"/>
      <c r="N86" s="7" t="s">
        <v>367</v>
      </c>
    </row>
    <row r="87" spans="1:14" ht="10.5" customHeight="1" x14ac:dyDescent="0.2">
      <c r="A87" s="12"/>
      <c r="B87" s="19" t="s">
        <v>139</v>
      </c>
      <c r="C87" s="19"/>
      <c r="D87" s="19"/>
      <c r="N87" s="7" t="s">
        <v>368</v>
      </c>
    </row>
    <row r="88" spans="1:14" ht="10.5" customHeight="1" x14ac:dyDescent="0.2">
      <c r="A88" s="12"/>
      <c r="B88" s="19" t="s">
        <v>140</v>
      </c>
      <c r="C88" s="19"/>
      <c r="D88" s="19"/>
      <c r="N88" s="7" t="s">
        <v>369</v>
      </c>
    </row>
    <row r="89" spans="1:14" ht="10.5" customHeight="1" x14ac:dyDescent="0.2">
      <c r="A89" s="12"/>
      <c r="B89" s="19" t="s">
        <v>141</v>
      </c>
      <c r="C89" s="19"/>
      <c r="D89" s="19"/>
      <c r="N89" s="7" t="s">
        <v>370</v>
      </c>
    </row>
    <row r="90" spans="1:14" ht="10.5" customHeight="1" x14ac:dyDescent="0.2">
      <c r="A90" s="12"/>
      <c r="B90" s="19" t="s">
        <v>142</v>
      </c>
      <c r="C90" s="19"/>
      <c r="D90" s="19"/>
      <c r="N90" s="7" t="s">
        <v>371</v>
      </c>
    </row>
    <row r="91" spans="1:14" ht="10.5" customHeight="1" x14ac:dyDescent="0.2">
      <c r="A91" s="12"/>
      <c r="B91" s="19" t="s">
        <v>143</v>
      </c>
      <c r="C91" s="19"/>
      <c r="D91" s="19"/>
      <c r="N91" s="7" t="s">
        <v>372</v>
      </c>
    </row>
    <row r="92" spans="1:14" ht="10.5" customHeight="1" x14ac:dyDescent="0.2">
      <c r="A92" s="12"/>
      <c r="B92" s="19" t="s">
        <v>144</v>
      </c>
      <c r="C92" s="19"/>
      <c r="D92" s="19"/>
      <c r="N92" s="7" t="s">
        <v>373</v>
      </c>
    </row>
    <row r="93" spans="1:14" ht="10.5" customHeight="1" x14ac:dyDescent="0.2">
      <c r="A93" s="12"/>
      <c r="B93" s="19" t="s">
        <v>145</v>
      </c>
      <c r="C93" s="19"/>
      <c r="D93" s="19"/>
      <c r="N93" s="7" t="s">
        <v>374</v>
      </c>
    </row>
    <row r="94" spans="1:14" ht="10.5" customHeight="1" x14ac:dyDescent="0.2">
      <c r="A94" s="12"/>
      <c r="B94" s="19" t="s">
        <v>146</v>
      </c>
      <c r="C94" s="19"/>
      <c r="D94" s="19"/>
      <c r="N94" s="7" t="s">
        <v>375</v>
      </c>
    </row>
    <row r="95" spans="1:14" ht="10.5" customHeight="1" x14ac:dyDescent="0.2">
      <c r="A95" s="12"/>
      <c r="B95" s="19" t="s">
        <v>147</v>
      </c>
      <c r="C95" s="19"/>
      <c r="D95" s="19"/>
      <c r="N95" s="7" t="s">
        <v>376</v>
      </c>
    </row>
    <row r="96" spans="1:14" ht="10.5" customHeight="1" x14ac:dyDescent="0.2">
      <c r="A96" s="12"/>
      <c r="B96" s="19" t="s">
        <v>148</v>
      </c>
      <c r="C96" s="19"/>
      <c r="D96" s="19"/>
      <c r="N96" s="7" t="s">
        <v>377</v>
      </c>
    </row>
    <row r="97" spans="1:14" ht="10.5" customHeight="1" x14ac:dyDescent="0.2">
      <c r="A97" s="12"/>
      <c r="B97" s="19" t="s">
        <v>149</v>
      </c>
      <c r="C97" s="19"/>
      <c r="D97" s="19"/>
      <c r="N97" s="7" t="s">
        <v>378</v>
      </c>
    </row>
    <row r="98" spans="1:14" ht="10.5" customHeight="1" x14ac:dyDescent="0.2">
      <c r="A98" s="12"/>
      <c r="B98" s="19" t="s">
        <v>150</v>
      </c>
      <c r="C98" s="19"/>
      <c r="D98" s="19"/>
      <c r="N98" s="7" t="s">
        <v>379</v>
      </c>
    </row>
    <row r="99" spans="1:14" ht="10.5" customHeight="1" x14ac:dyDescent="0.2">
      <c r="A99" s="12"/>
      <c r="B99" s="19" t="s">
        <v>151</v>
      </c>
      <c r="C99" s="19"/>
      <c r="D99" s="19"/>
      <c r="N99" s="7" t="s">
        <v>380</v>
      </c>
    </row>
    <row r="100" spans="1:14" ht="10.5" customHeight="1" x14ac:dyDescent="0.2">
      <c r="A100" s="12"/>
      <c r="B100" s="19" t="s">
        <v>152</v>
      </c>
      <c r="C100" s="19"/>
      <c r="D100" s="19"/>
      <c r="N100" s="7" t="s">
        <v>381</v>
      </c>
    </row>
    <row r="101" spans="1:14" ht="10.5" customHeight="1" x14ac:dyDescent="0.2">
      <c r="A101" s="12"/>
      <c r="B101" s="19" t="s">
        <v>153</v>
      </c>
      <c r="C101" s="19"/>
      <c r="D101" s="19"/>
      <c r="N101" s="7" t="s">
        <v>382</v>
      </c>
    </row>
    <row r="102" spans="1:14" ht="10.5" customHeight="1" x14ac:dyDescent="0.2">
      <c r="A102" s="12"/>
      <c r="B102" s="19" t="s">
        <v>154</v>
      </c>
      <c r="C102" s="19"/>
      <c r="D102" s="19"/>
      <c r="N102" s="7" t="s">
        <v>383</v>
      </c>
    </row>
    <row r="103" spans="1:14" ht="10.5" customHeight="1" x14ac:dyDescent="0.2">
      <c r="A103" s="12"/>
      <c r="B103" s="19" t="s">
        <v>155</v>
      </c>
      <c r="C103" s="19"/>
      <c r="D103" s="19"/>
      <c r="N103" s="7" t="s">
        <v>384</v>
      </c>
    </row>
    <row r="104" spans="1:14" ht="10.5" customHeight="1" x14ac:dyDescent="0.2">
      <c r="A104" s="12"/>
      <c r="B104" s="19" t="s">
        <v>156</v>
      </c>
      <c r="C104" s="19"/>
      <c r="D104" s="19"/>
      <c r="N104" s="7" t="s">
        <v>385</v>
      </c>
    </row>
    <row r="105" spans="1:14" ht="10.5" customHeight="1" x14ac:dyDescent="0.2">
      <c r="A105" s="12"/>
      <c r="B105" s="19" t="s">
        <v>157</v>
      </c>
      <c r="C105" s="19"/>
      <c r="D105" s="19"/>
      <c r="N105" s="7" t="s">
        <v>386</v>
      </c>
    </row>
    <row r="106" spans="1:14" ht="10.5" customHeight="1" x14ac:dyDescent="0.2">
      <c r="A106" s="12"/>
      <c r="B106" s="19" t="s">
        <v>158</v>
      </c>
      <c r="C106" s="19"/>
      <c r="D106" s="19"/>
      <c r="N106" s="7" t="s">
        <v>387</v>
      </c>
    </row>
    <row r="107" spans="1:14" ht="10.5" customHeight="1" x14ac:dyDescent="0.2">
      <c r="A107" s="12"/>
      <c r="B107" s="19" t="s">
        <v>159</v>
      </c>
      <c r="C107" s="19"/>
      <c r="D107" s="19"/>
      <c r="N107" s="7" t="s">
        <v>388</v>
      </c>
    </row>
    <row r="108" spans="1:14" ht="10.5" customHeight="1" x14ac:dyDescent="0.2">
      <c r="A108" s="12"/>
      <c r="B108" s="19" t="s">
        <v>160</v>
      </c>
      <c r="C108" s="19"/>
      <c r="D108" s="19"/>
      <c r="N108" s="7" t="s">
        <v>389</v>
      </c>
    </row>
    <row r="109" spans="1:14" ht="10.5" customHeight="1" x14ac:dyDescent="0.2">
      <c r="A109" s="12"/>
      <c r="B109" s="19" t="s">
        <v>161</v>
      </c>
      <c r="C109" s="19"/>
      <c r="D109" s="19"/>
      <c r="N109" s="7" t="s">
        <v>390</v>
      </c>
    </row>
    <row r="110" spans="1:14" ht="10.5" customHeight="1" x14ac:dyDescent="0.2">
      <c r="A110" s="12"/>
      <c r="B110" s="19" t="s">
        <v>162</v>
      </c>
      <c r="C110" s="19"/>
      <c r="D110" s="19"/>
      <c r="N110" s="7" t="s">
        <v>391</v>
      </c>
    </row>
    <row r="111" spans="1:14" ht="10.5" customHeight="1" x14ac:dyDescent="0.2">
      <c r="A111" s="12"/>
      <c r="B111" s="19" t="s">
        <v>163</v>
      </c>
      <c r="C111" s="19"/>
      <c r="D111" s="19"/>
      <c r="N111" s="7" t="s">
        <v>392</v>
      </c>
    </row>
    <row r="112" spans="1:14" ht="10.5" customHeight="1" x14ac:dyDescent="0.2">
      <c r="A112" s="12"/>
      <c r="B112" s="19" t="s">
        <v>164</v>
      </c>
      <c r="C112" s="19"/>
      <c r="D112" s="19"/>
      <c r="N112" s="7" t="s">
        <v>393</v>
      </c>
    </row>
    <row r="113" spans="1:14" ht="10.5" customHeight="1" x14ac:dyDescent="0.2">
      <c r="A113" s="12"/>
      <c r="B113" s="19" t="s">
        <v>165</v>
      </c>
      <c r="C113" s="19"/>
      <c r="D113" s="19"/>
      <c r="N113" s="7" t="s">
        <v>394</v>
      </c>
    </row>
    <row r="114" spans="1:14" ht="10.5" customHeight="1" x14ac:dyDescent="0.2">
      <c r="A114" s="12"/>
      <c r="B114" s="19" t="s">
        <v>166</v>
      </c>
      <c r="C114" s="19"/>
      <c r="D114" s="19"/>
      <c r="N114" s="7" t="s">
        <v>395</v>
      </c>
    </row>
    <row r="115" spans="1:14" ht="10.5" customHeight="1" x14ac:dyDescent="0.2">
      <c r="A115" s="12"/>
      <c r="B115" s="19" t="s">
        <v>167</v>
      </c>
      <c r="C115" s="19"/>
      <c r="D115" s="19"/>
      <c r="N115" s="7" t="s">
        <v>396</v>
      </c>
    </row>
    <row r="116" spans="1:14" ht="10.5" customHeight="1" x14ac:dyDescent="0.2">
      <c r="A116" s="12"/>
      <c r="B116" s="19" t="s">
        <v>168</v>
      </c>
      <c r="C116" s="19"/>
      <c r="D116" s="19"/>
      <c r="N116" s="7" t="s">
        <v>397</v>
      </c>
    </row>
    <row r="117" spans="1:14" ht="10.5" customHeight="1" x14ac:dyDescent="0.2">
      <c r="A117" s="12"/>
      <c r="B117" s="19" t="s">
        <v>169</v>
      </c>
      <c r="C117" s="19"/>
      <c r="D117" s="19"/>
      <c r="N117" s="7" t="s">
        <v>398</v>
      </c>
    </row>
    <row r="118" spans="1:14" ht="10.5" customHeight="1" x14ac:dyDescent="0.2">
      <c r="A118" s="12"/>
      <c r="B118" s="19" t="s">
        <v>170</v>
      </c>
      <c r="C118" s="19"/>
      <c r="D118" s="19"/>
      <c r="N118" s="7" t="s">
        <v>399</v>
      </c>
    </row>
    <row r="119" spans="1:14" ht="10.5" customHeight="1" x14ac:dyDescent="0.2">
      <c r="A119" s="12"/>
      <c r="B119" s="19" t="s">
        <v>171</v>
      </c>
      <c r="C119" s="19"/>
      <c r="D119" s="19"/>
      <c r="N119" s="7" t="s">
        <v>400</v>
      </c>
    </row>
    <row r="120" spans="1:14" ht="10.5" customHeight="1" x14ac:dyDescent="0.2">
      <c r="A120" s="12"/>
      <c r="B120" s="19" t="s">
        <v>172</v>
      </c>
      <c r="C120" s="19"/>
      <c r="D120" s="19"/>
      <c r="N120" s="7" t="s">
        <v>401</v>
      </c>
    </row>
    <row r="121" spans="1:14" ht="10.5" customHeight="1" x14ac:dyDescent="0.2">
      <c r="A121" s="12"/>
      <c r="B121" s="19" t="s">
        <v>173</v>
      </c>
      <c r="C121" s="19"/>
      <c r="D121" s="19"/>
      <c r="N121" s="7" t="s">
        <v>402</v>
      </c>
    </row>
    <row r="122" spans="1:14" ht="10.5" customHeight="1" x14ac:dyDescent="0.2">
      <c r="A122" s="12"/>
      <c r="B122" s="19" t="s">
        <v>174</v>
      </c>
      <c r="C122" s="19"/>
      <c r="D122" s="19"/>
      <c r="N122" s="7" t="s">
        <v>403</v>
      </c>
    </row>
    <row r="123" spans="1:14" ht="10.5" customHeight="1" x14ac:dyDescent="0.2">
      <c r="A123" s="12"/>
      <c r="B123" s="19" t="s">
        <v>175</v>
      </c>
      <c r="C123" s="19"/>
      <c r="D123" s="19"/>
      <c r="N123" s="7" t="s">
        <v>404</v>
      </c>
    </row>
    <row r="124" spans="1:14" ht="10.5" customHeight="1" x14ac:dyDescent="0.2">
      <c r="A124" s="12"/>
      <c r="B124" s="19" t="s">
        <v>176</v>
      </c>
      <c r="C124" s="19"/>
      <c r="D124" s="19"/>
      <c r="N124" s="7" t="s">
        <v>405</v>
      </c>
    </row>
    <row r="125" spans="1:14" ht="10.5" customHeight="1" x14ac:dyDescent="0.2">
      <c r="A125" s="12"/>
      <c r="B125" s="19" t="s">
        <v>177</v>
      </c>
      <c r="C125" s="19"/>
      <c r="D125" s="19"/>
      <c r="N125" s="7" t="s">
        <v>406</v>
      </c>
    </row>
    <row r="126" spans="1:14" ht="10.5" customHeight="1" x14ac:dyDescent="0.2">
      <c r="A126" s="12"/>
      <c r="B126" s="19" t="s">
        <v>178</v>
      </c>
      <c r="C126" s="19"/>
      <c r="D126" s="19"/>
      <c r="N126" s="7" t="s">
        <v>407</v>
      </c>
    </row>
    <row r="127" spans="1:14" ht="10.5" customHeight="1" x14ac:dyDescent="0.2">
      <c r="A127" s="12"/>
      <c r="B127" s="19" t="s">
        <v>179</v>
      </c>
      <c r="C127" s="19"/>
      <c r="D127" s="19"/>
      <c r="N127" s="7" t="s">
        <v>408</v>
      </c>
    </row>
    <row r="128" spans="1:14" ht="10.5" customHeight="1" x14ac:dyDescent="0.2">
      <c r="A128" s="12"/>
      <c r="B128" s="19" t="s">
        <v>180</v>
      </c>
      <c r="C128" s="19"/>
      <c r="D128" s="19"/>
      <c r="N128" s="7" t="s">
        <v>409</v>
      </c>
    </row>
    <row r="129" spans="1:14" ht="10.5" customHeight="1" x14ac:dyDescent="0.2">
      <c r="A129" s="12"/>
      <c r="B129" s="19" t="s">
        <v>181</v>
      </c>
      <c r="C129" s="19"/>
      <c r="D129" s="19"/>
      <c r="N129" s="7" t="s">
        <v>410</v>
      </c>
    </row>
    <row r="130" spans="1:14" ht="10.5" customHeight="1" x14ac:dyDescent="0.2">
      <c r="A130" s="12"/>
      <c r="B130" s="19" t="s">
        <v>182</v>
      </c>
      <c r="C130" s="19"/>
      <c r="D130" s="19"/>
      <c r="N130" s="7" t="s">
        <v>411</v>
      </c>
    </row>
    <row r="131" spans="1:14" ht="10.5" customHeight="1" x14ac:dyDescent="0.2">
      <c r="A131" s="12"/>
      <c r="B131" s="19" t="s">
        <v>183</v>
      </c>
      <c r="C131" s="19"/>
      <c r="D131" s="19"/>
      <c r="N131" s="7" t="s">
        <v>412</v>
      </c>
    </row>
    <row r="132" spans="1:14" ht="10.5" customHeight="1" x14ac:dyDescent="0.2">
      <c r="A132" s="12"/>
      <c r="B132" s="19" t="s">
        <v>184</v>
      </c>
      <c r="C132" s="19"/>
      <c r="D132" s="19"/>
      <c r="N132" s="7" t="s">
        <v>413</v>
      </c>
    </row>
    <row r="133" spans="1:14" ht="10.5" customHeight="1" x14ac:dyDescent="0.2">
      <c r="A133" s="12"/>
      <c r="B133" s="19" t="s">
        <v>185</v>
      </c>
      <c r="C133" s="19"/>
      <c r="D133" s="19"/>
      <c r="N133" s="7" t="s">
        <v>414</v>
      </c>
    </row>
    <row r="134" spans="1:14" ht="10.5" customHeight="1" x14ac:dyDescent="0.2">
      <c r="A134" s="12"/>
      <c r="B134" s="19" t="s">
        <v>186</v>
      </c>
      <c r="C134" s="19"/>
      <c r="D134" s="19"/>
      <c r="N134" s="7" t="s">
        <v>415</v>
      </c>
    </row>
    <row r="135" spans="1:14" ht="10.5" customHeight="1" x14ac:dyDescent="0.2">
      <c r="A135" s="12"/>
      <c r="B135" s="19" t="s">
        <v>187</v>
      </c>
      <c r="C135" s="19"/>
      <c r="D135" s="19"/>
      <c r="N135" s="7" t="s">
        <v>416</v>
      </c>
    </row>
    <row r="136" spans="1:14" ht="10.5" customHeight="1" x14ac:dyDescent="0.2">
      <c r="A136" s="12"/>
      <c r="B136" s="19" t="s">
        <v>188</v>
      </c>
      <c r="C136" s="19"/>
      <c r="D136" s="19"/>
      <c r="N136" s="7" t="s">
        <v>417</v>
      </c>
    </row>
    <row r="137" spans="1:14" ht="10.5" customHeight="1" x14ac:dyDescent="0.2">
      <c r="A137" s="12"/>
      <c r="B137" s="19" t="s">
        <v>189</v>
      </c>
      <c r="C137" s="19"/>
      <c r="D137" s="19"/>
      <c r="N137" s="7" t="s">
        <v>418</v>
      </c>
    </row>
    <row r="138" spans="1:14" ht="10.5" customHeight="1" x14ac:dyDescent="0.2">
      <c r="A138" s="12"/>
      <c r="B138" s="19" t="s">
        <v>190</v>
      </c>
      <c r="C138" s="19"/>
      <c r="D138" s="19"/>
      <c r="N138" s="7" t="s">
        <v>419</v>
      </c>
    </row>
    <row r="139" spans="1:14" ht="10.5" customHeight="1" x14ac:dyDescent="0.2">
      <c r="A139" s="12"/>
      <c r="B139" s="19" t="s">
        <v>191</v>
      </c>
      <c r="C139" s="19"/>
      <c r="D139" s="19"/>
      <c r="N139" s="7" t="s">
        <v>420</v>
      </c>
    </row>
    <row r="140" spans="1:14" ht="10.5" customHeight="1" x14ac:dyDescent="0.2">
      <c r="A140" s="12"/>
      <c r="B140" s="19" t="s">
        <v>192</v>
      </c>
      <c r="C140" s="19"/>
      <c r="D140" s="19"/>
      <c r="N140" s="7" t="s">
        <v>421</v>
      </c>
    </row>
    <row r="141" spans="1:14" ht="10.5" customHeight="1" x14ac:dyDescent="0.2">
      <c r="A141" s="12"/>
      <c r="B141" s="19" t="s">
        <v>193</v>
      </c>
      <c r="C141" s="19"/>
      <c r="D141" s="19"/>
      <c r="N141" s="7" t="s">
        <v>422</v>
      </c>
    </row>
    <row r="142" spans="1:14" ht="10.5" customHeight="1" x14ac:dyDescent="0.2">
      <c r="A142" s="12"/>
      <c r="B142" s="19" t="s">
        <v>194</v>
      </c>
      <c r="C142" s="19"/>
      <c r="D142" s="19"/>
      <c r="N142" s="7" t="s">
        <v>423</v>
      </c>
    </row>
    <row r="143" spans="1:14" ht="10.5" customHeight="1" x14ac:dyDescent="0.2">
      <c r="A143" s="12"/>
      <c r="B143" s="19" t="s">
        <v>195</v>
      </c>
      <c r="C143" s="19"/>
      <c r="D143" s="19"/>
      <c r="N143" s="7" t="s">
        <v>424</v>
      </c>
    </row>
    <row r="144" spans="1:14" ht="10.5" customHeight="1" x14ac:dyDescent="0.2">
      <c r="A144" s="12"/>
      <c r="B144" s="19" t="s">
        <v>196</v>
      </c>
      <c r="C144" s="19"/>
      <c r="D144" s="19"/>
      <c r="N144" s="7" t="s">
        <v>425</v>
      </c>
    </row>
    <row r="145" spans="1:14" ht="10.5" customHeight="1" x14ac:dyDescent="0.2">
      <c r="A145" s="12"/>
      <c r="B145" s="19" t="s">
        <v>197</v>
      </c>
      <c r="C145" s="19"/>
      <c r="D145" s="19"/>
      <c r="N145" s="7" t="s">
        <v>426</v>
      </c>
    </row>
    <row r="146" spans="1:14" ht="10.5" customHeight="1" x14ac:dyDescent="0.2">
      <c r="A146" s="12"/>
      <c r="B146" s="19" t="s">
        <v>198</v>
      </c>
      <c r="C146" s="19"/>
      <c r="D146" s="19"/>
      <c r="N146" s="7" t="s">
        <v>427</v>
      </c>
    </row>
    <row r="147" spans="1:14" ht="10.5" customHeight="1" x14ac:dyDescent="0.2">
      <c r="A147" s="12"/>
      <c r="B147" s="19" t="s">
        <v>199</v>
      </c>
      <c r="C147" s="19"/>
      <c r="D147" s="19"/>
      <c r="N147" s="7" t="s">
        <v>428</v>
      </c>
    </row>
    <row r="148" spans="1:14" ht="10.5" customHeight="1" x14ac:dyDescent="0.2">
      <c r="A148" s="12"/>
      <c r="B148" s="19" t="s">
        <v>200</v>
      </c>
      <c r="C148" s="19"/>
      <c r="D148" s="19"/>
      <c r="N148" s="7" t="s">
        <v>429</v>
      </c>
    </row>
    <row r="149" spans="1:14" ht="10.5" customHeight="1" x14ac:dyDescent="0.2">
      <c r="A149" s="12"/>
      <c r="B149" s="19" t="s">
        <v>201</v>
      </c>
      <c r="C149" s="19"/>
      <c r="D149" s="19"/>
      <c r="N149" s="7" t="s">
        <v>430</v>
      </c>
    </row>
    <row r="150" spans="1:14" ht="10.5" customHeight="1" x14ac:dyDescent="0.2">
      <c r="A150" s="12"/>
      <c r="B150" s="19" t="s">
        <v>202</v>
      </c>
      <c r="C150" s="19"/>
      <c r="D150" s="19"/>
      <c r="N150" s="7" t="s">
        <v>431</v>
      </c>
    </row>
    <row r="151" spans="1:14" ht="10.5" customHeight="1" x14ac:dyDescent="0.2">
      <c r="A151" s="12"/>
      <c r="B151" s="19" t="s">
        <v>203</v>
      </c>
      <c r="C151" s="19"/>
      <c r="D151" s="19"/>
      <c r="N151" s="7" t="s">
        <v>432</v>
      </c>
    </row>
    <row r="152" spans="1:14" ht="10.5" customHeight="1" x14ac:dyDescent="0.2">
      <c r="A152" s="12"/>
      <c r="B152" s="19" t="s">
        <v>204</v>
      </c>
      <c r="C152" s="19"/>
      <c r="D152" s="19"/>
      <c r="N152" s="7" t="s">
        <v>433</v>
      </c>
    </row>
    <row r="153" spans="1:14" ht="10.5" customHeight="1" x14ac:dyDescent="0.2">
      <c r="A153" s="12"/>
      <c r="B153" s="19" t="s">
        <v>205</v>
      </c>
      <c r="C153" s="19"/>
      <c r="D153" s="19"/>
      <c r="N153" s="7" t="s">
        <v>434</v>
      </c>
    </row>
    <row r="154" spans="1:14" ht="10.5" customHeight="1" x14ac:dyDescent="0.2">
      <c r="A154" s="12"/>
      <c r="B154" s="19" t="s">
        <v>206</v>
      </c>
      <c r="C154" s="19"/>
      <c r="D154" s="19"/>
      <c r="N154" s="7" t="s">
        <v>435</v>
      </c>
    </row>
    <row r="155" spans="1:14" ht="10.5" customHeight="1" x14ac:dyDescent="0.2">
      <c r="A155" s="12"/>
      <c r="B155" s="19" t="s">
        <v>207</v>
      </c>
      <c r="C155" s="19"/>
      <c r="D155" s="19"/>
      <c r="N155" s="7" t="s">
        <v>436</v>
      </c>
    </row>
    <row r="156" spans="1:14" ht="10.5" customHeight="1" x14ac:dyDescent="0.2">
      <c r="A156" s="12"/>
      <c r="B156" s="19" t="s">
        <v>208</v>
      </c>
      <c r="C156" s="19"/>
      <c r="D156" s="19"/>
      <c r="N156" s="7" t="s">
        <v>437</v>
      </c>
    </row>
    <row r="157" spans="1:14" ht="10.5" customHeight="1" x14ac:dyDescent="0.2">
      <c r="A157" s="12"/>
      <c r="B157" s="19" t="s">
        <v>209</v>
      </c>
      <c r="C157" s="19"/>
      <c r="D157" s="19"/>
      <c r="N157" s="7" t="s">
        <v>438</v>
      </c>
    </row>
    <row r="158" spans="1:14" ht="10.5" customHeight="1" x14ac:dyDescent="0.2">
      <c r="A158" s="12"/>
      <c r="B158" s="19" t="s">
        <v>210</v>
      </c>
      <c r="C158" s="19"/>
      <c r="D158" s="19"/>
      <c r="N158" s="7" t="s">
        <v>439</v>
      </c>
    </row>
    <row r="159" spans="1:14" ht="10.5" customHeight="1" x14ac:dyDescent="0.2">
      <c r="A159" s="12"/>
      <c r="B159" s="19" t="s">
        <v>211</v>
      </c>
      <c r="C159" s="19"/>
      <c r="D159" s="19"/>
      <c r="N159" s="7" t="s">
        <v>440</v>
      </c>
    </row>
    <row r="160" spans="1:14" ht="10.5" customHeight="1" x14ac:dyDescent="0.2">
      <c r="A160" s="12"/>
      <c r="B160" s="19" t="s">
        <v>212</v>
      </c>
      <c r="C160" s="19"/>
      <c r="D160" s="19"/>
    </row>
    <row r="161" spans="1:4" ht="10.5" customHeight="1" x14ac:dyDescent="0.2">
      <c r="A161" s="12"/>
      <c r="B161" s="19" t="s">
        <v>213</v>
      </c>
      <c r="C161" s="19"/>
      <c r="D161" s="19"/>
    </row>
    <row r="162" spans="1:4" ht="10.5" customHeight="1" x14ac:dyDescent="0.2">
      <c r="A162" s="12"/>
      <c r="B162" s="19" t="s">
        <v>214</v>
      </c>
      <c r="C162" s="19"/>
      <c r="D162" s="19"/>
    </row>
    <row r="163" spans="1:4" ht="10.5" customHeight="1" x14ac:dyDescent="0.2">
      <c r="A163" s="12"/>
      <c r="B163" s="19" t="s">
        <v>215</v>
      </c>
      <c r="C163" s="19"/>
      <c r="D163" s="19"/>
    </row>
    <row r="164" spans="1:4" ht="10.5" customHeight="1" x14ac:dyDescent="0.2">
      <c r="A164" s="12"/>
      <c r="B164" s="19" t="s">
        <v>216</v>
      </c>
      <c r="C164" s="19"/>
      <c r="D164" s="19"/>
    </row>
    <row r="165" spans="1:4" ht="10.5" customHeight="1" x14ac:dyDescent="0.2">
      <c r="A165" s="12"/>
      <c r="B165" s="19" t="s">
        <v>217</v>
      </c>
      <c r="C165" s="19"/>
      <c r="D165" s="19"/>
    </row>
    <row r="166" spans="1:4" ht="10.5" customHeight="1" x14ac:dyDescent="0.2">
      <c r="A166" s="12"/>
      <c r="B166" s="19" t="s">
        <v>218</v>
      </c>
      <c r="C166" s="19"/>
      <c r="D166" s="19"/>
    </row>
    <row r="167" spans="1:4" ht="10.5" customHeight="1" x14ac:dyDescent="0.2">
      <c r="A167" s="12"/>
      <c r="B167" s="19" t="s">
        <v>219</v>
      </c>
      <c r="C167" s="19"/>
      <c r="D167" s="19"/>
    </row>
    <row r="168" spans="1:4" ht="10.5" customHeight="1" x14ac:dyDescent="0.2">
      <c r="A168" s="12"/>
      <c r="B168" s="19" t="s">
        <v>220</v>
      </c>
      <c r="C168" s="19"/>
      <c r="D168" s="19"/>
    </row>
    <row r="169" spans="1:4" ht="10.5" customHeight="1" x14ac:dyDescent="0.2">
      <c r="A169" s="12"/>
      <c r="B169" s="19" t="s">
        <v>221</v>
      </c>
      <c r="C169" s="19"/>
      <c r="D169" s="19"/>
    </row>
    <row r="170" spans="1:4" ht="10.5" customHeight="1" x14ac:dyDescent="0.2">
      <c r="A170" s="12"/>
      <c r="B170" s="19" t="s">
        <v>222</v>
      </c>
      <c r="C170" s="19"/>
      <c r="D170" s="19"/>
    </row>
    <row r="171" spans="1:4" ht="10.5" customHeight="1" x14ac:dyDescent="0.2">
      <c r="A171" s="12"/>
      <c r="B171" s="19" t="s">
        <v>223</v>
      </c>
      <c r="C171" s="19"/>
      <c r="D171" s="19"/>
    </row>
    <row r="172" spans="1:4" ht="10.5" customHeight="1" x14ac:dyDescent="0.2">
      <c r="A172" s="12"/>
      <c r="B172" s="19" t="s">
        <v>224</v>
      </c>
      <c r="C172" s="19"/>
      <c r="D172" s="19"/>
    </row>
    <row r="173" spans="1:4" ht="10.5" customHeight="1" x14ac:dyDescent="0.2">
      <c r="A173" s="12"/>
      <c r="B173" s="19" t="s">
        <v>225</v>
      </c>
      <c r="C173" s="19"/>
      <c r="D173" s="19"/>
    </row>
    <row r="174" spans="1:4" ht="10.5" customHeight="1" x14ac:dyDescent="0.2">
      <c r="A174" s="12"/>
      <c r="B174" s="19" t="s">
        <v>226</v>
      </c>
      <c r="C174" s="19"/>
      <c r="D174" s="19"/>
    </row>
    <row r="175" spans="1:4" ht="10.5" customHeight="1" x14ac:dyDescent="0.2">
      <c r="A175" s="12"/>
      <c r="B175" s="19" t="s">
        <v>227</v>
      </c>
      <c r="C175" s="19"/>
      <c r="D175" s="19"/>
    </row>
    <row r="176" spans="1:4" ht="10.5" customHeight="1" x14ac:dyDescent="0.2">
      <c r="A176" s="12"/>
      <c r="B176" s="19" t="s">
        <v>228</v>
      </c>
      <c r="C176" s="19"/>
      <c r="D176" s="19"/>
    </row>
    <row r="177" spans="1:4" ht="10.5" customHeight="1" x14ac:dyDescent="0.2">
      <c r="A177" s="12"/>
      <c r="B177" s="19" t="s">
        <v>229</v>
      </c>
      <c r="C177" s="19"/>
      <c r="D177" s="19"/>
    </row>
    <row r="178" spans="1:4" ht="10.5" customHeight="1" x14ac:dyDescent="0.2">
      <c r="A178" s="12"/>
      <c r="B178" s="19" t="s">
        <v>230</v>
      </c>
      <c r="C178" s="19"/>
      <c r="D178" s="19"/>
    </row>
    <row r="179" spans="1:4" ht="10.5" customHeight="1" x14ac:dyDescent="0.2">
      <c r="A179" s="12"/>
      <c r="B179" s="19" t="s">
        <v>231</v>
      </c>
      <c r="C179" s="19"/>
      <c r="D179" s="19"/>
    </row>
    <row r="180" spans="1:4" ht="10.5" customHeight="1" x14ac:dyDescent="0.2">
      <c r="A180" s="12"/>
      <c r="B180" s="19" t="s">
        <v>232</v>
      </c>
      <c r="C180" s="19"/>
      <c r="D180" s="19"/>
    </row>
    <row r="181" spans="1:4" ht="10.5" customHeight="1" x14ac:dyDescent="0.2">
      <c r="A181" s="12"/>
      <c r="B181" s="19" t="s">
        <v>233</v>
      </c>
      <c r="C181" s="19"/>
      <c r="D181" s="19"/>
    </row>
    <row r="182" spans="1:4" ht="10.5" customHeight="1" x14ac:dyDescent="0.2">
      <c r="A182" s="12"/>
      <c r="B182" s="19" t="s">
        <v>234</v>
      </c>
      <c r="C182" s="19"/>
      <c r="D182" s="19"/>
    </row>
    <row r="183" spans="1:4" ht="10.5" customHeight="1" x14ac:dyDescent="0.2">
      <c r="A183" s="12"/>
      <c r="B183" s="19" t="s">
        <v>235</v>
      </c>
      <c r="C183" s="19"/>
      <c r="D183" s="19"/>
    </row>
    <row r="184" spans="1:4" ht="10.5" customHeight="1" x14ac:dyDescent="0.2">
      <c r="A184" s="12"/>
      <c r="B184" s="19" t="s">
        <v>236</v>
      </c>
      <c r="C184" s="19"/>
      <c r="D184" s="19"/>
    </row>
    <row r="185" spans="1:4" ht="10.5" customHeight="1" x14ac:dyDescent="0.2">
      <c r="A185" s="12"/>
      <c r="B185" s="19" t="s">
        <v>237</v>
      </c>
      <c r="C185" s="19"/>
      <c r="D185" s="19"/>
    </row>
    <row r="186" spans="1:4" ht="10.5" customHeight="1" x14ac:dyDescent="0.2">
      <c r="A186" s="12"/>
      <c r="B186" s="19" t="s">
        <v>238</v>
      </c>
      <c r="C186" s="19"/>
      <c r="D186" s="19"/>
    </row>
    <row r="187" spans="1:4" ht="10.5" customHeight="1" x14ac:dyDescent="0.2">
      <c r="A187" s="12"/>
      <c r="B187" s="19" t="s">
        <v>239</v>
      </c>
      <c r="C187" s="19"/>
      <c r="D187" s="19"/>
    </row>
    <row r="188" spans="1:4" ht="10.5" customHeight="1" x14ac:dyDescent="0.2">
      <c r="A188" s="12"/>
      <c r="B188" s="19" t="s">
        <v>240</v>
      </c>
      <c r="C188" s="19"/>
      <c r="D188" s="19"/>
    </row>
    <row r="189" spans="1:4" ht="10.5" customHeight="1" x14ac:dyDescent="0.2">
      <c r="A189" s="12"/>
      <c r="B189" s="19" t="s">
        <v>241</v>
      </c>
      <c r="C189" s="19"/>
      <c r="D189" s="19"/>
    </row>
    <row r="190" spans="1:4" ht="10.5" customHeight="1" x14ac:dyDescent="0.2">
      <c r="A190" s="12"/>
      <c r="B190" s="19" t="s">
        <v>242</v>
      </c>
      <c r="C190" s="19"/>
      <c r="D190" s="19"/>
    </row>
    <row r="191" spans="1:4" ht="10.5" customHeight="1" x14ac:dyDescent="0.2">
      <c r="A191" s="12"/>
      <c r="B191" s="19" t="s">
        <v>243</v>
      </c>
      <c r="C191" s="19"/>
      <c r="D191" s="19"/>
    </row>
    <row r="192" spans="1:4" ht="10.5" customHeight="1" x14ac:dyDescent="0.2">
      <c r="A192" s="12"/>
      <c r="B192" s="19" t="s">
        <v>244</v>
      </c>
      <c r="C192" s="19"/>
      <c r="D192" s="19"/>
    </row>
    <row r="193" spans="1:4" ht="10.5" customHeight="1" x14ac:dyDescent="0.2">
      <c r="A193" s="12"/>
      <c r="B193" s="19" t="s">
        <v>245</v>
      </c>
      <c r="C193" s="19"/>
      <c r="D193" s="19"/>
    </row>
    <row r="194" spans="1:4" ht="10.5" customHeight="1" x14ac:dyDescent="0.2">
      <c r="A194" s="12"/>
      <c r="B194" s="19" t="s">
        <v>246</v>
      </c>
      <c r="C194" s="19"/>
      <c r="D194" s="19"/>
    </row>
    <row r="195" spans="1:4" ht="10.5" customHeight="1" x14ac:dyDescent="0.2">
      <c r="A195" s="12"/>
      <c r="B195" s="19" t="s">
        <v>247</v>
      </c>
      <c r="C195" s="19"/>
      <c r="D195" s="19"/>
    </row>
    <row r="196" spans="1:4" ht="10.5" customHeight="1" x14ac:dyDescent="0.2">
      <c r="A196" s="12"/>
      <c r="B196" s="19" t="s">
        <v>248</v>
      </c>
      <c r="C196" s="19"/>
      <c r="D196" s="19"/>
    </row>
    <row r="197" spans="1:4" ht="10.5" customHeight="1" x14ac:dyDescent="0.2">
      <c r="A197" s="12"/>
      <c r="B197" s="19" t="s">
        <v>249</v>
      </c>
      <c r="C197" s="19"/>
      <c r="D197" s="19"/>
    </row>
    <row r="198" spans="1:4" ht="10.5" customHeight="1" x14ac:dyDescent="0.2">
      <c r="A198" s="12"/>
      <c r="B198" s="19" t="s">
        <v>250</v>
      </c>
      <c r="C198" s="19"/>
      <c r="D198" s="19"/>
    </row>
    <row r="199" spans="1:4" ht="10.5" customHeight="1" x14ac:dyDescent="0.2">
      <c r="A199" s="12"/>
      <c r="B199" s="19" t="s">
        <v>251</v>
      </c>
      <c r="C199" s="19"/>
      <c r="D199" s="19"/>
    </row>
    <row r="200" spans="1:4" ht="10.5" customHeight="1" x14ac:dyDescent="0.2">
      <c r="A200" s="12"/>
      <c r="B200" s="19" t="s">
        <v>252</v>
      </c>
      <c r="C200" s="19"/>
      <c r="D200" s="19"/>
    </row>
    <row r="201" spans="1:4" ht="10.5" customHeight="1" x14ac:dyDescent="0.2">
      <c r="A201" s="12"/>
      <c r="B201" s="19" t="s">
        <v>253</v>
      </c>
      <c r="C201" s="19"/>
      <c r="D201" s="19"/>
    </row>
    <row r="202" spans="1:4" ht="10.5" customHeight="1" x14ac:dyDescent="0.2">
      <c r="A202" s="12"/>
      <c r="B202" s="19"/>
      <c r="C202" s="19"/>
      <c r="D202" s="19"/>
    </row>
    <row r="203" spans="1:4" ht="10.5" customHeight="1" x14ac:dyDescent="0.2">
      <c r="A203" s="12"/>
      <c r="B203" s="19"/>
      <c r="C203" s="19"/>
      <c r="D203" s="19"/>
    </row>
    <row r="204" spans="1:4" ht="10.5" customHeight="1" x14ac:dyDescent="0.2">
      <c r="A204" s="12"/>
      <c r="B204" s="19"/>
      <c r="C204" s="19"/>
      <c r="D204" s="19"/>
    </row>
    <row r="205" spans="1:4" ht="10.5" customHeight="1" x14ac:dyDescent="0.2">
      <c r="A205" s="12"/>
      <c r="B205" s="19"/>
      <c r="C205" s="19"/>
      <c r="D205" s="19"/>
    </row>
    <row r="206" spans="1:4" ht="10.5" customHeight="1" x14ac:dyDescent="0.2">
      <c r="A206" s="12"/>
      <c r="B206" s="19"/>
      <c r="C206" s="19"/>
      <c r="D206" s="19"/>
    </row>
    <row r="207" spans="1:4" ht="10.5" customHeight="1" x14ac:dyDescent="0.2">
      <c r="A207" s="12"/>
      <c r="B207" s="19"/>
      <c r="C207" s="19"/>
      <c r="D207" s="19"/>
    </row>
    <row r="208" spans="1:4" ht="10.5" customHeight="1" x14ac:dyDescent="0.2">
      <c r="A208" s="12"/>
      <c r="B208" s="19"/>
      <c r="C208" s="19"/>
      <c r="D208" s="19"/>
    </row>
    <row r="209" spans="1:4" ht="10.5" customHeight="1" x14ac:dyDescent="0.2">
      <c r="A209" s="12"/>
      <c r="B209" s="19"/>
      <c r="C209" s="19"/>
      <c r="D209" s="19"/>
    </row>
    <row r="210" spans="1:4" ht="10.5" customHeight="1" x14ac:dyDescent="0.2">
      <c r="A210" s="12"/>
      <c r="B210" s="19"/>
      <c r="C210" s="19"/>
      <c r="D210" s="19"/>
    </row>
    <row r="211" spans="1:4" ht="10.5" customHeight="1" x14ac:dyDescent="0.2">
      <c r="A211" s="12"/>
      <c r="B211" s="19"/>
      <c r="C211" s="19"/>
      <c r="D211" s="19"/>
    </row>
    <row r="212" spans="1:4" ht="10.5" customHeight="1" x14ac:dyDescent="0.2">
      <c r="A212" s="12"/>
      <c r="B212" s="19"/>
      <c r="C212" s="19"/>
      <c r="D212" s="19"/>
    </row>
    <row r="213" spans="1:4" ht="10.5" customHeight="1" x14ac:dyDescent="0.2">
      <c r="A213" s="12"/>
      <c r="B213" s="19"/>
      <c r="C213" s="19"/>
      <c r="D213" s="19"/>
    </row>
    <row r="214" spans="1:4" ht="10.5" customHeight="1" x14ac:dyDescent="0.2">
      <c r="A214" s="12"/>
      <c r="B214" s="19"/>
      <c r="C214" s="19"/>
      <c r="D214" s="19"/>
    </row>
    <row r="215" spans="1:4" ht="10.5" customHeight="1" x14ac:dyDescent="0.2">
      <c r="A215" s="12"/>
      <c r="B215" s="19"/>
      <c r="C215" s="19"/>
      <c r="D215" s="19"/>
    </row>
    <row r="216" spans="1:4" ht="10.5" customHeight="1" x14ac:dyDescent="0.2">
      <c r="A216" s="12"/>
      <c r="B216" s="19"/>
      <c r="C216" s="19"/>
      <c r="D216" s="19"/>
    </row>
    <row r="217" spans="1:4" ht="10.5" customHeight="1" x14ac:dyDescent="0.2">
      <c r="A217" s="12"/>
      <c r="B217" s="19"/>
      <c r="C217" s="19"/>
      <c r="D217" s="19"/>
    </row>
    <row r="218" spans="1:4" ht="10.5" customHeight="1" x14ac:dyDescent="0.2">
      <c r="A218" s="12"/>
      <c r="B218" s="19"/>
      <c r="C218" s="19"/>
      <c r="D218" s="19"/>
    </row>
    <row r="219" spans="1:4" ht="10.5" customHeight="1" x14ac:dyDescent="0.2">
      <c r="A219" s="12"/>
      <c r="B219" s="19"/>
      <c r="C219" s="19"/>
      <c r="D219" s="19"/>
    </row>
    <row r="220" spans="1:4" ht="10.5" customHeight="1" x14ac:dyDescent="0.2">
      <c r="A220" s="12"/>
      <c r="B220" s="19"/>
      <c r="C220" s="19"/>
      <c r="D220" s="19"/>
    </row>
    <row r="221" spans="1:4" ht="10.5" customHeight="1" x14ac:dyDescent="0.2">
      <c r="A221" s="12"/>
      <c r="B221" s="19"/>
      <c r="C221" s="19"/>
      <c r="D221" s="19"/>
    </row>
    <row r="222" spans="1:4" ht="10.5" customHeight="1" x14ac:dyDescent="0.2">
      <c r="A222" s="12"/>
      <c r="B222" s="19"/>
      <c r="C222" s="19"/>
      <c r="D222" s="19"/>
    </row>
    <row r="223" spans="1:4" ht="10.5" customHeight="1" x14ac:dyDescent="0.2">
      <c r="A223" s="12"/>
      <c r="B223" s="19"/>
      <c r="C223" s="19"/>
      <c r="D223" s="19"/>
    </row>
    <row r="224" spans="1:4" ht="10.5" customHeight="1" x14ac:dyDescent="0.2">
      <c r="A224" s="12"/>
      <c r="B224" s="19"/>
      <c r="C224" s="19"/>
      <c r="D224" s="19"/>
    </row>
    <row r="225" spans="1:4" ht="10.5" customHeight="1" x14ac:dyDescent="0.2">
      <c r="A225" s="12"/>
      <c r="B225" s="19"/>
      <c r="C225" s="19"/>
      <c r="D225" s="19"/>
    </row>
    <row r="226" spans="1:4" ht="10.5" customHeight="1" x14ac:dyDescent="0.2">
      <c r="A226" s="12"/>
      <c r="B226" s="19"/>
      <c r="C226" s="19"/>
      <c r="D226" s="19"/>
    </row>
    <row r="227" spans="1:4" ht="10.5" customHeight="1" x14ac:dyDescent="0.2">
      <c r="A227" s="12"/>
      <c r="B227" s="19"/>
      <c r="C227" s="19"/>
      <c r="D227" s="19"/>
    </row>
    <row r="228" spans="1:4" ht="10.5" customHeight="1" x14ac:dyDescent="0.2">
      <c r="A228" s="12"/>
      <c r="B228" s="19"/>
      <c r="C228" s="19"/>
      <c r="D228" s="19"/>
    </row>
    <row r="229" spans="1:4" ht="10.5" customHeight="1" x14ac:dyDescent="0.2">
      <c r="A229" s="12"/>
      <c r="B229" s="19"/>
      <c r="C229" s="19"/>
      <c r="D229" s="19"/>
    </row>
    <row r="230" spans="1:4" ht="10.5" customHeight="1" x14ac:dyDescent="0.2">
      <c r="A230" s="12"/>
      <c r="B230" s="19"/>
      <c r="C230" s="19"/>
      <c r="D230" s="19"/>
    </row>
    <row r="231" spans="1:4" ht="10.5" customHeight="1" x14ac:dyDescent="0.2">
      <c r="A231" s="12"/>
      <c r="B231" s="19"/>
      <c r="C231" s="19"/>
      <c r="D231" s="19"/>
    </row>
    <row r="232" spans="1:4" ht="10.5" customHeight="1" x14ac:dyDescent="0.2">
      <c r="A232" s="12"/>
      <c r="B232" s="19"/>
      <c r="C232" s="19"/>
      <c r="D232" s="19"/>
    </row>
    <row r="233" spans="1:4" ht="10.5" customHeight="1" x14ac:dyDescent="0.2">
      <c r="A233" s="12"/>
      <c r="B233" s="19"/>
      <c r="C233" s="19"/>
      <c r="D233" s="19"/>
    </row>
    <row r="234" spans="1:4" ht="10.5" customHeight="1" x14ac:dyDescent="0.2">
      <c r="A234" s="12"/>
      <c r="B234" s="19"/>
      <c r="C234" s="19"/>
      <c r="D234" s="19"/>
    </row>
    <row r="235" spans="1:4" ht="10.5" customHeight="1" x14ac:dyDescent="0.2">
      <c r="A235" s="12"/>
      <c r="B235" s="19"/>
      <c r="C235" s="19"/>
      <c r="D235" s="19"/>
    </row>
    <row r="236" spans="1:4" ht="10.5" customHeight="1" x14ac:dyDescent="0.2">
      <c r="A236" s="12"/>
      <c r="B236" s="19"/>
      <c r="C236" s="19"/>
      <c r="D236" s="19"/>
    </row>
    <row r="237" spans="1:4" ht="10.5" customHeight="1" x14ac:dyDescent="0.2">
      <c r="A237" s="12"/>
      <c r="B237" s="19"/>
      <c r="C237" s="19"/>
      <c r="D237" s="19"/>
    </row>
    <row r="238" spans="1:4" ht="10.5" customHeight="1" x14ac:dyDescent="0.2">
      <c r="A238" s="12"/>
      <c r="B238" s="19"/>
      <c r="C238" s="19"/>
      <c r="D238" s="19"/>
    </row>
    <row r="239" spans="1:4" ht="10.5" customHeight="1" x14ac:dyDescent="0.2">
      <c r="A239" s="12"/>
      <c r="B239" s="19"/>
      <c r="C239" s="19"/>
      <c r="D239" s="19"/>
    </row>
    <row r="240" spans="1:4" ht="10.5" customHeight="1" x14ac:dyDescent="0.2">
      <c r="A240" s="12"/>
      <c r="B240" s="19"/>
      <c r="C240" s="19"/>
      <c r="D240" s="19"/>
    </row>
    <row r="241" spans="1:4" ht="10.5" customHeight="1" x14ac:dyDescent="0.2">
      <c r="A241" s="12"/>
      <c r="B241" s="19"/>
      <c r="C241" s="19"/>
      <c r="D241" s="19"/>
    </row>
    <row r="242" spans="1:4" ht="10.5" customHeight="1" x14ac:dyDescent="0.2">
      <c r="A242" s="12"/>
      <c r="B242" s="19"/>
      <c r="C242" s="19"/>
      <c r="D242" s="19"/>
    </row>
    <row r="243" spans="1:4" ht="10.5" customHeight="1" x14ac:dyDescent="0.2">
      <c r="A243" s="12"/>
      <c r="B243" s="19"/>
      <c r="C243" s="19"/>
      <c r="D243" s="19"/>
    </row>
    <row r="244" spans="1:4" ht="10.5" customHeight="1" x14ac:dyDescent="0.2">
      <c r="A244" s="12"/>
      <c r="B244" s="19"/>
      <c r="C244" s="19"/>
      <c r="D244" s="19"/>
    </row>
    <row r="245" spans="1:4" ht="10.5" customHeight="1" x14ac:dyDescent="0.2">
      <c r="A245" s="12"/>
      <c r="B245" s="19"/>
      <c r="C245" s="19"/>
      <c r="D245" s="19"/>
    </row>
    <row r="246" spans="1:4" ht="10.5" customHeight="1" x14ac:dyDescent="0.2">
      <c r="A246" s="12"/>
      <c r="B246" s="19"/>
      <c r="C246" s="19"/>
      <c r="D246" s="19"/>
    </row>
    <row r="247" spans="1:4" ht="10.5" customHeight="1" x14ac:dyDescent="0.2">
      <c r="A247" s="12"/>
      <c r="B247" s="19"/>
      <c r="C247" s="19"/>
      <c r="D247" s="19"/>
    </row>
    <row r="248" spans="1:4" ht="10.5" customHeight="1" x14ac:dyDescent="0.2">
      <c r="A248" s="12"/>
      <c r="B248" s="19"/>
      <c r="C248" s="19"/>
      <c r="D248" s="19"/>
    </row>
    <row r="249" spans="1:4" ht="10.5" customHeight="1" x14ac:dyDescent="0.2">
      <c r="A249" s="12"/>
      <c r="B249" s="19"/>
      <c r="C249" s="19"/>
      <c r="D249" s="19"/>
    </row>
    <row r="250" spans="1:4" ht="10.5" customHeight="1" x14ac:dyDescent="0.2">
      <c r="A250" s="12"/>
      <c r="B250" s="19"/>
      <c r="C250" s="19"/>
      <c r="D250" s="19"/>
    </row>
    <row r="251" spans="1:4" ht="10.5" customHeight="1" x14ac:dyDescent="0.2">
      <c r="A251" s="12"/>
      <c r="B251" s="19"/>
      <c r="C251" s="19"/>
      <c r="D251" s="19"/>
    </row>
    <row r="252" spans="1:4" ht="10.5" customHeight="1" x14ac:dyDescent="0.2">
      <c r="A252" s="12"/>
      <c r="B252" s="19"/>
      <c r="C252" s="19"/>
      <c r="D252" s="19"/>
    </row>
    <row r="253" spans="1:4" ht="10.5" customHeight="1" x14ac:dyDescent="0.2">
      <c r="A253" s="12"/>
      <c r="B253" s="19"/>
      <c r="C253" s="19"/>
      <c r="D253" s="19"/>
    </row>
    <row r="254" spans="1:4" ht="10.5" customHeight="1" x14ac:dyDescent="0.2">
      <c r="A254" s="12"/>
      <c r="B254" s="19"/>
      <c r="C254" s="19"/>
      <c r="D254" s="19"/>
    </row>
    <row r="255" spans="1:4" ht="10.5" customHeight="1" x14ac:dyDescent="0.2">
      <c r="A255" s="12"/>
      <c r="B255" s="19"/>
      <c r="C255" s="19"/>
      <c r="D255" s="19"/>
    </row>
    <row r="256" spans="1:4" ht="10.5" customHeight="1" x14ac:dyDescent="0.2">
      <c r="A256" s="12"/>
      <c r="B256" s="19"/>
      <c r="C256" s="19"/>
      <c r="D256" s="19"/>
    </row>
    <row r="257" spans="1:4" ht="10.5" customHeight="1" x14ac:dyDescent="0.2">
      <c r="A257" s="12"/>
      <c r="B257" s="19"/>
      <c r="C257" s="19"/>
      <c r="D257" s="19"/>
    </row>
    <row r="258" spans="1:4" ht="10.5" customHeight="1" x14ac:dyDescent="0.2">
      <c r="A258" s="12"/>
      <c r="B258" s="19"/>
      <c r="C258" s="19"/>
      <c r="D258" s="19"/>
    </row>
    <row r="259" spans="1:4" ht="10.5" customHeight="1" x14ac:dyDescent="0.2">
      <c r="A259" s="12"/>
      <c r="B259" s="19"/>
      <c r="C259" s="19"/>
      <c r="D259" s="19"/>
    </row>
    <row r="260" spans="1:4" ht="10.5" customHeight="1" x14ac:dyDescent="0.2">
      <c r="A260" s="12"/>
      <c r="B260" s="19"/>
      <c r="C260" s="19"/>
      <c r="D260" s="19"/>
    </row>
    <row r="261" spans="1:4" ht="10.5" customHeight="1" x14ac:dyDescent="0.2">
      <c r="A261" s="12"/>
      <c r="B261" s="19"/>
      <c r="C261" s="19"/>
      <c r="D261" s="19"/>
    </row>
    <row r="262" spans="1:4" ht="10.5" customHeight="1" x14ac:dyDescent="0.2">
      <c r="A262" s="12"/>
      <c r="B262" s="19"/>
      <c r="C262" s="19"/>
      <c r="D262" s="19"/>
    </row>
    <row r="263" spans="1:4" ht="10.5" customHeight="1" x14ac:dyDescent="0.2">
      <c r="A263" s="12"/>
      <c r="B263" s="19"/>
      <c r="C263" s="19"/>
      <c r="D263" s="19"/>
    </row>
    <row r="264" spans="1:4" ht="10.5" customHeight="1" x14ac:dyDescent="0.2">
      <c r="A264" s="12"/>
      <c r="B264" s="19"/>
      <c r="C264" s="19"/>
      <c r="D264" s="19"/>
    </row>
    <row r="265" spans="1:4" ht="10.5" customHeight="1" x14ac:dyDescent="0.2">
      <c r="A265" s="12"/>
      <c r="B265" s="19"/>
      <c r="C265" s="19"/>
      <c r="D265" s="19"/>
    </row>
    <row r="266" spans="1:4" ht="10.5" customHeight="1" x14ac:dyDescent="0.2">
      <c r="A266" s="12"/>
      <c r="B266" s="19"/>
      <c r="C266" s="19"/>
      <c r="D266" s="19"/>
    </row>
    <row r="267" spans="1:4" ht="13.5" customHeight="1" x14ac:dyDescent="0.2">
      <c r="A267" s="12"/>
      <c r="B267" s="19"/>
      <c r="C267" s="12"/>
      <c r="D267" s="19"/>
    </row>
    <row r="268" spans="1:4" ht="13.5" customHeight="1" x14ac:dyDescent="0.2">
      <c r="A268" s="12"/>
      <c r="B268" s="19"/>
      <c r="C268" s="12"/>
      <c r="D268" s="19"/>
    </row>
    <row r="269" spans="1:4" ht="13.5" customHeight="1" x14ac:dyDescent="0.2">
      <c r="A269" s="12"/>
      <c r="B269" s="19"/>
      <c r="C269" s="12"/>
      <c r="D269" s="19"/>
    </row>
    <row r="270" spans="1:4" ht="13.5" customHeight="1" x14ac:dyDescent="0.2">
      <c r="A270" s="12"/>
      <c r="B270" s="12"/>
      <c r="C270" s="12"/>
      <c r="D270" s="12"/>
    </row>
    <row r="271" spans="1:4" ht="13.5" customHeight="1" x14ac:dyDescent="0.2">
      <c r="A271" s="12"/>
      <c r="B271" s="12"/>
      <c r="C271" s="12"/>
      <c r="D271" s="12"/>
    </row>
    <row r="272" spans="1:4" ht="13.5" customHeight="1" x14ac:dyDescent="0.2">
      <c r="A272" s="12"/>
      <c r="B272" s="12"/>
      <c r="C272" s="12"/>
      <c r="D272" s="12"/>
    </row>
    <row r="273" spans="1:4" ht="13.5" customHeight="1" x14ac:dyDescent="0.2">
      <c r="A273" s="12"/>
      <c r="B273" s="12"/>
      <c r="C273" s="12"/>
      <c r="D273" s="12"/>
    </row>
    <row r="274" spans="1:4" ht="13.5" customHeight="1" x14ac:dyDescent="0.2">
      <c r="A274" s="12"/>
      <c r="B274" s="12"/>
      <c r="C274" s="12"/>
      <c r="D274" s="12"/>
    </row>
    <row r="275" spans="1:4" ht="13.5" customHeight="1" x14ac:dyDescent="0.2">
      <c r="A275" s="12"/>
      <c r="B275" s="12"/>
      <c r="C275" s="12"/>
      <c r="D275" s="12"/>
    </row>
    <row r="276" spans="1:4" ht="13.5" customHeight="1" x14ac:dyDescent="0.2">
      <c r="A276" s="12"/>
      <c r="B276" s="12"/>
      <c r="C276" s="12"/>
      <c r="D276" s="12"/>
    </row>
    <row r="277" spans="1:4" ht="13.5" customHeight="1" x14ac:dyDescent="0.2">
      <c r="A277" s="12"/>
      <c r="B277" s="12"/>
      <c r="C277" s="12"/>
      <c r="D277" s="12"/>
    </row>
    <row r="278" spans="1:4" ht="13.5" customHeight="1" x14ac:dyDescent="0.2">
      <c r="A278" s="12"/>
      <c r="B278" s="12"/>
      <c r="C278" s="12"/>
      <c r="D278" s="12"/>
    </row>
    <row r="279" spans="1:4" ht="13.5" customHeight="1" x14ac:dyDescent="0.2">
      <c r="A279" s="12"/>
      <c r="B279" s="12"/>
      <c r="C279" s="12"/>
      <c r="D279" s="12"/>
    </row>
    <row r="280" spans="1:4" ht="13.5" customHeight="1" x14ac:dyDescent="0.2">
      <c r="A280" s="12"/>
      <c r="B280" s="12"/>
      <c r="C280" s="12"/>
      <c r="D280" s="12"/>
    </row>
    <row r="281" spans="1:4" ht="13.5" customHeight="1" x14ac:dyDescent="0.2">
      <c r="A281" s="12"/>
      <c r="B281" s="12"/>
      <c r="C281" s="12"/>
      <c r="D281" s="12"/>
    </row>
    <row r="282" spans="1:4" ht="13.5" customHeight="1" x14ac:dyDescent="0.2">
      <c r="A282" s="12"/>
      <c r="B282" s="12"/>
      <c r="C282" s="12"/>
      <c r="D282" s="12"/>
    </row>
    <row r="283" spans="1:4" ht="13.5" customHeight="1" x14ac:dyDescent="0.2">
      <c r="A283" s="12"/>
      <c r="B283" s="12"/>
      <c r="C283" s="12"/>
      <c r="D283" s="12"/>
    </row>
    <row r="284" spans="1:4" ht="13.5" customHeight="1" x14ac:dyDescent="0.2">
      <c r="A284" s="12"/>
      <c r="B284" s="12"/>
      <c r="C284" s="12"/>
      <c r="D284" s="12"/>
    </row>
    <row r="285" spans="1:4" ht="13.5" customHeight="1" x14ac:dyDescent="0.2">
      <c r="A285" s="12"/>
      <c r="B285" s="12"/>
      <c r="C285" s="12"/>
      <c r="D285" s="12"/>
    </row>
    <row r="286" spans="1:4" ht="13.5" customHeight="1" x14ac:dyDescent="0.2">
      <c r="A286" s="12"/>
      <c r="B286" s="12"/>
      <c r="C286" s="12"/>
      <c r="D286" s="12"/>
    </row>
    <row r="287" spans="1:4" ht="13.5" customHeight="1" x14ac:dyDescent="0.2">
      <c r="A287" s="12"/>
      <c r="B287" s="12"/>
      <c r="C287" s="12"/>
      <c r="D287" s="12"/>
    </row>
    <row r="288" spans="1:4" ht="13.5" customHeight="1" x14ac:dyDescent="0.2">
      <c r="A288" s="12"/>
      <c r="B288" s="12"/>
      <c r="C288" s="12"/>
      <c r="D288" s="12"/>
    </row>
    <row r="289" spans="1:4" ht="13.5" customHeight="1" x14ac:dyDescent="0.2">
      <c r="A289" s="12"/>
      <c r="B289" s="12"/>
      <c r="C289" s="12"/>
      <c r="D289" s="12"/>
    </row>
    <row r="290" spans="1:4" ht="13.5" customHeight="1" x14ac:dyDescent="0.2">
      <c r="A290" s="12"/>
      <c r="B290" s="12"/>
      <c r="C290" s="12"/>
      <c r="D290" s="12"/>
    </row>
    <row r="291" spans="1:4" ht="13.5" customHeight="1" x14ac:dyDescent="0.2">
      <c r="A291" s="12"/>
      <c r="B291" s="12"/>
      <c r="C291" s="12"/>
      <c r="D291" s="12"/>
    </row>
    <row r="292" spans="1:4" ht="13.5" customHeight="1" x14ac:dyDescent="0.2">
      <c r="A292" s="12"/>
      <c r="B292" s="12"/>
      <c r="C292" s="12"/>
      <c r="D292" s="12"/>
    </row>
    <row r="293" spans="1:4" ht="13.5" customHeight="1" x14ac:dyDescent="0.2">
      <c r="A293" s="12"/>
      <c r="B293" s="12"/>
      <c r="C293" s="12"/>
      <c r="D293" s="12"/>
    </row>
    <row r="294" spans="1:4" ht="13.5" customHeight="1" x14ac:dyDescent="0.2">
      <c r="A294" s="12"/>
      <c r="B294" s="12"/>
      <c r="C294" s="12"/>
      <c r="D294" s="12"/>
    </row>
    <row r="295" spans="1:4" ht="13.5" customHeight="1" x14ac:dyDescent="0.2">
      <c r="A295" s="12"/>
      <c r="B295" s="12"/>
      <c r="C295" s="12"/>
      <c r="D295" s="12"/>
    </row>
    <row r="296" spans="1:4" ht="13.5" customHeight="1" x14ac:dyDescent="0.2">
      <c r="A296" s="12"/>
      <c r="B296" s="12"/>
      <c r="C296" s="12"/>
      <c r="D296" s="12"/>
    </row>
    <row r="297" spans="1:4" ht="13.5" customHeight="1" x14ac:dyDescent="0.2">
      <c r="A297" s="12"/>
      <c r="B297" s="12"/>
      <c r="C297" s="12"/>
      <c r="D297" s="12"/>
    </row>
    <row r="298" spans="1:4" ht="13.5" customHeight="1" x14ac:dyDescent="0.2">
      <c r="A298" s="12"/>
      <c r="B298" s="12"/>
      <c r="C298" s="12"/>
      <c r="D298" s="12"/>
    </row>
    <row r="299" spans="1:4" ht="13.5" customHeight="1" x14ac:dyDescent="0.2">
      <c r="A299" s="12"/>
      <c r="B299" s="12"/>
      <c r="C299" s="12"/>
      <c r="D299" s="12"/>
    </row>
    <row r="300" spans="1:4" ht="13.5" customHeight="1" x14ac:dyDescent="0.2">
      <c r="A300" s="12"/>
      <c r="B300" s="12"/>
      <c r="C300" s="12"/>
      <c r="D300" s="12"/>
    </row>
    <row r="301" spans="1:4" ht="13.5" customHeight="1" x14ac:dyDescent="0.2">
      <c r="A301" s="12"/>
      <c r="B301" s="12"/>
      <c r="C301" s="12"/>
      <c r="D301" s="12"/>
    </row>
    <row r="302" spans="1:4" ht="13.5" customHeight="1" x14ac:dyDescent="0.2">
      <c r="A302" s="12"/>
      <c r="B302" s="12"/>
      <c r="C302" s="12"/>
      <c r="D302" s="12"/>
    </row>
    <row r="303" spans="1:4" ht="13.5" customHeight="1" x14ac:dyDescent="0.2">
      <c r="A303" s="12"/>
      <c r="B303" s="12"/>
      <c r="C303" s="12"/>
      <c r="D303" s="12"/>
    </row>
    <row r="304" spans="1:4" ht="13.5" customHeight="1" x14ac:dyDescent="0.2">
      <c r="A304" s="12"/>
      <c r="B304" s="12"/>
      <c r="C304" s="12"/>
      <c r="D304" s="12"/>
    </row>
    <row r="305" spans="1:4" ht="13.5" customHeight="1" x14ac:dyDescent="0.2">
      <c r="A305" s="12"/>
      <c r="B305" s="12"/>
      <c r="C305" s="12"/>
      <c r="D305" s="12"/>
    </row>
    <row r="306" spans="1:4" ht="13.5" customHeight="1" x14ac:dyDescent="0.2">
      <c r="A306" s="12"/>
      <c r="B306" s="12"/>
      <c r="C306" s="12"/>
      <c r="D306" s="12"/>
    </row>
    <row r="307" spans="1:4" ht="13.5" customHeight="1" x14ac:dyDescent="0.2">
      <c r="A307" s="12"/>
      <c r="B307" s="12"/>
      <c r="C307" s="12"/>
      <c r="D307" s="12"/>
    </row>
    <row r="308" spans="1:4" ht="13.5" customHeight="1" x14ac:dyDescent="0.2">
      <c r="A308" s="12"/>
      <c r="B308" s="12"/>
      <c r="C308" s="12"/>
      <c r="D308" s="12"/>
    </row>
    <row r="309" spans="1:4" ht="13.5" customHeight="1" x14ac:dyDescent="0.2">
      <c r="A309" s="12"/>
      <c r="B309" s="12"/>
      <c r="C309" s="12"/>
      <c r="D309" s="12"/>
    </row>
    <row r="310" spans="1:4" ht="13.5" customHeight="1" x14ac:dyDescent="0.2">
      <c r="A310" s="12"/>
      <c r="B310" s="12"/>
      <c r="C310" s="12"/>
      <c r="D310" s="12"/>
    </row>
    <row r="311" spans="1:4" ht="13.5" customHeight="1" x14ac:dyDescent="0.2">
      <c r="A311" s="12"/>
      <c r="B311" s="12"/>
      <c r="C311" s="12"/>
      <c r="D311" s="12"/>
    </row>
    <row r="312" spans="1:4" ht="13.5" customHeight="1" x14ac:dyDescent="0.2">
      <c r="A312" s="12"/>
      <c r="B312" s="12"/>
      <c r="C312" s="12"/>
      <c r="D312" s="12"/>
    </row>
    <row r="313" spans="1:4" ht="13.5" customHeight="1" x14ac:dyDescent="0.2">
      <c r="A313" s="12"/>
      <c r="B313" s="12"/>
      <c r="C313" s="12"/>
      <c r="D313" s="12"/>
    </row>
    <row r="314" spans="1:4" ht="13.5" customHeight="1" x14ac:dyDescent="0.2">
      <c r="A314" s="12"/>
      <c r="B314" s="12"/>
      <c r="C314" s="12"/>
      <c r="D314" s="12"/>
    </row>
    <row r="315" spans="1:4" ht="13.5" customHeight="1" x14ac:dyDescent="0.2">
      <c r="A315" s="12"/>
      <c r="B315" s="12"/>
      <c r="C315" s="12"/>
      <c r="D315" s="12"/>
    </row>
    <row r="316" spans="1:4" ht="13.5" customHeight="1" x14ac:dyDescent="0.2">
      <c r="A316" s="12"/>
      <c r="B316" s="12"/>
      <c r="C316" s="12"/>
      <c r="D316" s="12"/>
    </row>
    <row r="317" spans="1:4" ht="13.5" customHeight="1" x14ac:dyDescent="0.2">
      <c r="A317" s="12"/>
      <c r="B317" s="12"/>
      <c r="C317" s="12"/>
      <c r="D317" s="12"/>
    </row>
    <row r="318" spans="1:4" ht="13.5" customHeight="1" x14ac:dyDescent="0.2">
      <c r="A318" s="12"/>
      <c r="B318" s="12"/>
      <c r="C318" s="12"/>
      <c r="D318" s="12"/>
    </row>
    <row r="319" spans="1:4" ht="13.5" customHeight="1" x14ac:dyDescent="0.2">
      <c r="A319" s="12"/>
      <c r="B319" s="12"/>
      <c r="C319" s="12"/>
      <c r="D319" s="12"/>
    </row>
    <row r="320" spans="1:4" ht="13.5" customHeight="1" x14ac:dyDescent="0.2">
      <c r="A320" s="12"/>
      <c r="B320" s="12"/>
      <c r="C320" s="12"/>
      <c r="D320" s="12"/>
    </row>
    <row r="321" spans="1:4" ht="13.5" customHeight="1" x14ac:dyDescent="0.2">
      <c r="A321" s="12"/>
      <c r="B321" s="12"/>
      <c r="C321" s="12"/>
      <c r="D321" s="12"/>
    </row>
    <row r="322" spans="1:4" ht="13.5" customHeight="1" x14ac:dyDescent="0.2">
      <c r="A322" s="12"/>
      <c r="B322" s="12"/>
      <c r="C322" s="12"/>
      <c r="D322" s="12"/>
    </row>
    <row r="323" spans="1:4" ht="13.5" customHeight="1" x14ac:dyDescent="0.2">
      <c r="A323" s="12"/>
      <c r="B323" s="12"/>
      <c r="C323" s="12"/>
      <c r="D323" s="12"/>
    </row>
    <row r="324" spans="1:4" ht="13.5" customHeight="1" x14ac:dyDescent="0.2">
      <c r="A324" s="12"/>
      <c r="B324" s="12"/>
      <c r="C324" s="12"/>
      <c r="D324" s="12"/>
    </row>
    <row r="325" spans="1:4" ht="13.5" customHeight="1" x14ac:dyDescent="0.2">
      <c r="A325" s="12"/>
      <c r="B325" s="12"/>
      <c r="C325" s="12"/>
      <c r="D325" s="12"/>
    </row>
    <row r="326" spans="1:4" ht="13.5" customHeight="1" x14ac:dyDescent="0.2">
      <c r="A326" s="12"/>
      <c r="B326" s="12"/>
      <c r="C326" s="12"/>
      <c r="D326" s="12"/>
    </row>
    <row r="327" spans="1:4" ht="13.5" customHeight="1" x14ac:dyDescent="0.2">
      <c r="A327" s="12"/>
      <c r="B327" s="12"/>
      <c r="C327" s="12"/>
      <c r="D327" s="12"/>
    </row>
    <row r="328" spans="1:4" ht="13.5" customHeight="1" x14ac:dyDescent="0.2">
      <c r="A328" s="12"/>
      <c r="B328" s="12"/>
      <c r="C328" s="12"/>
      <c r="D328" s="12"/>
    </row>
    <row r="329" spans="1:4" ht="13.5" customHeight="1" x14ac:dyDescent="0.2">
      <c r="A329" s="12"/>
      <c r="B329" s="12"/>
      <c r="C329" s="12"/>
      <c r="D329" s="12"/>
    </row>
    <row r="330" spans="1:4" ht="13.5" customHeight="1" x14ac:dyDescent="0.2">
      <c r="A330" s="12"/>
      <c r="B330" s="12"/>
      <c r="C330" s="12"/>
      <c r="D330" s="12"/>
    </row>
    <row r="331" spans="1:4" ht="13.5" customHeight="1" x14ac:dyDescent="0.2">
      <c r="A331" s="12"/>
      <c r="B331" s="12"/>
      <c r="C331" s="12"/>
      <c r="D331" s="12"/>
    </row>
    <row r="332" spans="1:4" ht="13.5" customHeight="1" x14ac:dyDescent="0.2">
      <c r="A332" s="12"/>
      <c r="B332" s="12"/>
      <c r="C332" s="12"/>
      <c r="D332" s="12"/>
    </row>
    <row r="333" spans="1:4" ht="13.5" customHeight="1" x14ac:dyDescent="0.2">
      <c r="A333" s="12"/>
      <c r="B333" s="12"/>
      <c r="C333" s="12"/>
      <c r="D333" s="12"/>
    </row>
    <row r="334" spans="1:4" ht="13.5" customHeight="1" x14ac:dyDescent="0.2">
      <c r="A334" s="12"/>
      <c r="B334" s="12"/>
      <c r="C334" s="12"/>
      <c r="D334" s="12"/>
    </row>
    <row r="335" spans="1:4" ht="13.5" customHeight="1" x14ac:dyDescent="0.2">
      <c r="A335" s="12"/>
      <c r="B335" s="12"/>
      <c r="C335" s="12"/>
      <c r="D335" s="12"/>
    </row>
    <row r="336" spans="1:4" ht="13.5" customHeight="1" x14ac:dyDescent="0.2">
      <c r="A336" s="12"/>
      <c r="B336" s="12"/>
      <c r="C336" s="12"/>
      <c r="D336" s="12"/>
    </row>
    <row r="337" spans="1:4" ht="13.5" customHeight="1" x14ac:dyDescent="0.2">
      <c r="A337" s="12"/>
      <c r="B337" s="12"/>
      <c r="C337" s="12"/>
      <c r="D337" s="12"/>
    </row>
    <row r="338" spans="1:4" ht="13.5" customHeight="1" x14ac:dyDescent="0.2">
      <c r="A338" s="12"/>
      <c r="B338" s="12"/>
      <c r="C338" s="12"/>
      <c r="D338" s="12"/>
    </row>
    <row r="339" spans="1:4" ht="13.5" customHeight="1" x14ac:dyDescent="0.2">
      <c r="A339" s="12"/>
      <c r="B339" s="12"/>
      <c r="C339" s="12"/>
      <c r="D339" s="12"/>
    </row>
    <row r="340" spans="1:4" ht="13.5" customHeight="1" x14ac:dyDescent="0.2">
      <c r="A340" s="12"/>
      <c r="B340" s="12"/>
      <c r="C340" s="12"/>
      <c r="D340" s="12"/>
    </row>
    <row r="341" spans="1:4" ht="13.5" customHeight="1" x14ac:dyDescent="0.2">
      <c r="A341" s="12"/>
      <c r="B341" s="12"/>
      <c r="C341" s="12"/>
      <c r="D341" s="12"/>
    </row>
    <row r="342" spans="1:4" ht="13.5" customHeight="1" x14ac:dyDescent="0.2">
      <c r="A342" s="12"/>
      <c r="B342" s="12"/>
      <c r="C342" s="12"/>
      <c r="D342" s="12"/>
    </row>
    <row r="343" spans="1:4" ht="13.5" customHeight="1" x14ac:dyDescent="0.2">
      <c r="A343" s="12"/>
      <c r="B343" s="12"/>
      <c r="C343" s="12"/>
      <c r="D343" s="12"/>
    </row>
    <row r="344" spans="1:4" ht="13.5" customHeight="1" x14ac:dyDescent="0.2">
      <c r="A344" s="12"/>
      <c r="B344" s="12"/>
      <c r="C344" s="12"/>
      <c r="D344" s="12"/>
    </row>
    <row r="345" spans="1:4" ht="13.5" customHeight="1" x14ac:dyDescent="0.2">
      <c r="A345" s="12"/>
      <c r="B345" s="12"/>
      <c r="C345" s="12"/>
      <c r="D345" s="12"/>
    </row>
    <row r="346" spans="1:4" ht="13.5" customHeight="1" x14ac:dyDescent="0.2">
      <c r="A346" s="12"/>
      <c r="B346" s="12"/>
      <c r="C346" s="12"/>
      <c r="D346" s="12"/>
    </row>
    <row r="347" spans="1:4" ht="13.5" customHeight="1" x14ac:dyDescent="0.2">
      <c r="A347" s="12"/>
      <c r="B347" s="12"/>
      <c r="C347" s="12"/>
      <c r="D347" s="12"/>
    </row>
    <row r="348" spans="1:4" ht="13.5" customHeight="1" x14ac:dyDescent="0.2">
      <c r="A348" s="12"/>
      <c r="B348" s="12"/>
      <c r="C348" s="12"/>
      <c r="D348" s="12"/>
    </row>
    <row r="349" spans="1:4" ht="13.5" customHeight="1" x14ac:dyDescent="0.2">
      <c r="A349" s="12"/>
      <c r="B349" s="12"/>
      <c r="C349" s="12"/>
      <c r="D349" s="12"/>
    </row>
    <row r="350" spans="1:4" ht="13.5" customHeight="1" x14ac:dyDescent="0.2">
      <c r="A350" s="12"/>
      <c r="B350" s="12"/>
      <c r="C350" s="12"/>
      <c r="D350" s="12"/>
    </row>
    <row r="351" spans="1:4" ht="13.5" customHeight="1" x14ac:dyDescent="0.2">
      <c r="A351" s="12"/>
      <c r="B351" s="12"/>
      <c r="C351" s="12"/>
      <c r="D351" s="12"/>
    </row>
    <row r="352" spans="1:4" ht="13.5" customHeight="1" x14ac:dyDescent="0.2">
      <c r="A352" s="12"/>
      <c r="B352" s="12"/>
      <c r="C352" s="12"/>
      <c r="D352" s="12"/>
    </row>
    <row r="353" spans="1:4" ht="13.5" customHeight="1" x14ac:dyDescent="0.2">
      <c r="A353" s="12"/>
      <c r="B353" s="12"/>
      <c r="C353" s="12"/>
      <c r="D353" s="12"/>
    </row>
    <row r="354" spans="1:4" ht="13.5" customHeight="1" x14ac:dyDescent="0.2">
      <c r="A354" s="12"/>
      <c r="B354" s="12"/>
      <c r="C354" s="12"/>
      <c r="D354" s="12"/>
    </row>
    <row r="355" spans="1:4" ht="13.5" customHeight="1" x14ac:dyDescent="0.2">
      <c r="A355" s="12"/>
      <c r="B355" s="12"/>
      <c r="C355" s="12"/>
      <c r="D355" s="12"/>
    </row>
    <row r="356" spans="1:4" ht="13.5" customHeight="1" x14ac:dyDescent="0.2">
      <c r="A356" s="12"/>
      <c r="B356" s="12"/>
      <c r="C356" s="12"/>
      <c r="D356" s="12"/>
    </row>
    <row r="357" spans="1:4" ht="13.5" customHeight="1" x14ac:dyDescent="0.2">
      <c r="A357" s="12"/>
      <c r="B357" s="12"/>
      <c r="C357" s="12"/>
      <c r="D357" s="12"/>
    </row>
    <row r="358" spans="1:4" ht="13.5" customHeight="1" x14ac:dyDescent="0.2">
      <c r="A358" s="12"/>
      <c r="B358" s="12"/>
      <c r="C358" s="12"/>
      <c r="D358" s="12"/>
    </row>
    <row r="359" spans="1:4" ht="13.5" customHeight="1" x14ac:dyDescent="0.2">
      <c r="A359" s="12"/>
      <c r="B359" s="12"/>
      <c r="C359" s="12"/>
      <c r="D359" s="12"/>
    </row>
    <row r="360" spans="1:4" ht="13.5" customHeight="1" x14ac:dyDescent="0.2">
      <c r="A360" s="12"/>
      <c r="B360" s="12"/>
      <c r="C360" s="12"/>
      <c r="D360" s="12"/>
    </row>
    <row r="361" spans="1:4" ht="13.5" customHeight="1" x14ac:dyDescent="0.2">
      <c r="A361" s="12"/>
      <c r="B361" s="12"/>
      <c r="C361" s="12"/>
      <c r="D361" s="12"/>
    </row>
    <row r="362" spans="1:4" ht="13.5" customHeight="1" x14ac:dyDescent="0.2">
      <c r="A362" s="12"/>
      <c r="B362" s="12"/>
      <c r="C362" s="12"/>
      <c r="D362" s="12"/>
    </row>
    <row r="363" spans="1:4" ht="13.5" customHeight="1" x14ac:dyDescent="0.2">
      <c r="A363" s="12"/>
      <c r="B363" s="12"/>
      <c r="C363" s="12"/>
      <c r="D363" s="12"/>
    </row>
    <row r="364" spans="1:4" ht="13.5" customHeight="1" x14ac:dyDescent="0.2">
      <c r="A364" s="12"/>
      <c r="B364" s="12"/>
      <c r="C364" s="12"/>
      <c r="D364" s="12"/>
    </row>
    <row r="365" spans="1:4" ht="13.5" customHeight="1" x14ac:dyDescent="0.2">
      <c r="A365" s="12"/>
      <c r="B365" s="12"/>
      <c r="C365" s="12"/>
      <c r="D365" s="12"/>
    </row>
    <row r="366" spans="1:4" ht="13.5" customHeight="1" x14ac:dyDescent="0.2">
      <c r="A366" s="12"/>
      <c r="B366" s="12"/>
      <c r="C366" s="12"/>
      <c r="D366" s="12"/>
    </row>
    <row r="367" spans="1:4" ht="13.5" customHeight="1" x14ac:dyDescent="0.2">
      <c r="A367" s="12"/>
      <c r="B367" s="12"/>
      <c r="C367" s="12"/>
      <c r="D367" s="12"/>
    </row>
    <row r="368" spans="1:4" ht="13.5" customHeight="1" x14ac:dyDescent="0.2">
      <c r="A368" s="12"/>
      <c r="B368" s="12"/>
      <c r="C368" s="12"/>
      <c r="D368" s="12"/>
    </row>
    <row r="369" spans="1:4" ht="13.5" customHeight="1" x14ac:dyDescent="0.2">
      <c r="A369" s="12"/>
      <c r="B369" s="12"/>
      <c r="C369" s="12"/>
      <c r="D369" s="12"/>
    </row>
    <row r="370" spans="1:4" ht="13.5" customHeight="1" x14ac:dyDescent="0.2">
      <c r="A370" s="12"/>
      <c r="B370" s="12"/>
      <c r="C370" s="12"/>
      <c r="D370" s="12"/>
    </row>
    <row r="371" spans="1:4" ht="13.5" customHeight="1" x14ac:dyDescent="0.2">
      <c r="A371" s="12"/>
      <c r="B371" s="12"/>
      <c r="C371" s="12"/>
      <c r="D371" s="12"/>
    </row>
    <row r="372" spans="1:4" ht="13.5" customHeight="1" x14ac:dyDescent="0.2">
      <c r="A372" s="12"/>
      <c r="B372" s="12"/>
      <c r="C372" s="12"/>
      <c r="D372" s="12"/>
    </row>
    <row r="373" spans="1:4" ht="13.5" customHeight="1" x14ac:dyDescent="0.2">
      <c r="A373" s="12"/>
      <c r="B373" s="12"/>
      <c r="C373" s="12"/>
      <c r="D373" s="12"/>
    </row>
    <row r="374" spans="1:4" ht="13.5" customHeight="1" x14ac:dyDescent="0.2">
      <c r="A374" s="12"/>
      <c r="B374" s="12"/>
      <c r="C374" s="12"/>
      <c r="D374" s="12"/>
    </row>
    <row r="375" spans="1:4" ht="13.5" customHeight="1" x14ac:dyDescent="0.2">
      <c r="A375" s="12"/>
      <c r="B375" s="12"/>
      <c r="C375" s="12"/>
      <c r="D375" s="12"/>
    </row>
    <row r="376" spans="1:4" ht="13.5" customHeight="1" x14ac:dyDescent="0.2">
      <c r="A376" s="12"/>
      <c r="B376" s="12"/>
      <c r="C376" s="12"/>
      <c r="D376" s="12"/>
    </row>
    <row r="377" spans="1:4" ht="13.5" customHeight="1" x14ac:dyDescent="0.2">
      <c r="A377" s="12"/>
      <c r="B377" s="12"/>
      <c r="C377" s="12"/>
      <c r="D377" s="12"/>
    </row>
    <row r="378" spans="1:4" ht="13.5" customHeight="1" x14ac:dyDescent="0.2">
      <c r="A378" s="12"/>
      <c r="B378" s="12"/>
      <c r="C378" s="12"/>
      <c r="D378" s="12"/>
    </row>
    <row r="379" spans="1:4" ht="13.5" customHeight="1" x14ac:dyDescent="0.2">
      <c r="A379" s="12"/>
      <c r="B379" s="12"/>
      <c r="C379" s="12"/>
      <c r="D379" s="12"/>
    </row>
    <row r="380" spans="1:4" ht="13.5" customHeight="1" x14ac:dyDescent="0.2">
      <c r="A380" s="12"/>
      <c r="B380" s="12"/>
      <c r="C380" s="12"/>
      <c r="D380" s="12"/>
    </row>
    <row r="381" spans="1:4" ht="13.5" customHeight="1" x14ac:dyDescent="0.2">
      <c r="A381" s="12"/>
      <c r="B381" s="12"/>
      <c r="C381" s="12"/>
      <c r="D381" s="12"/>
    </row>
    <row r="382" spans="1:4" ht="13.5" customHeight="1" x14ac:dyDescent="0.2">
      <c r="A382" s="12"/>
      <c r="B382" s="12"/>
      <c r="C382" s="12"/>
      <c r="D382" s="12"/>
    </row>
    <row r="383" spans="1:4" ht="13.5" customHeight="1" x14ac:dyDescent="0.2">
      <c r="A383" s="12"/>
      <c r="B383" s="12"/>
      <c r="C383" s="12"/>
      <c r="D383" s="12"/>
    </row>
    <row r="384" spans="1:4" ht="13.5" customHeight="1" x14ac:dyDescent="0.2">
      <c r="A384" s="12"/>
      <c r="B384" s="12"/>
      <c r="C384" s="12"/>
      <c r="D384" s="12"/>
    </row>
    <row r="385" spans="1:4" ht="13.5" customHeight="1" x14ac:dyDescent="0.2">
      <c r="A385" s="12"/>
      <c r="B385" s="12"/>
      <c r="C385" s="12"/>
      <c r="D385" s="12"/>
    </row>
    <row r="386" spans="1:4" ht="13.5" customHeight="1" x14ac:dyDescent="0.2">
      <c r="A386" s="12"/>
      <c r="B386" s="12"/>
      <c r="C386" s="12"/>
      <c r="D386" s="12"/>
    </row>
    <row r="387" spans="1:4" ht="13.5" customHeight="1" x14ac:dyDescent="0.2">
      <c r="A387" s="12"/>
      <c r="B387" s="12"/>
      <c r="C387" s="12"/>
      <c r="D387" s="12"/>
    </row>
    <row r="388" spans="1:4" ht="13.5" customHeight="1" x14ac:dyDescent="0.2">
      <c r="A388" s="12"/>
      <c r="B388" s="12"/>
      <c r="C388" s="12"/>
      <c r="D388" s="12"/>
    </row>
    <row r="389" spans="1:4" ht="13.5" customHeight="1" x14ac:dyDescent="0.2">
      <c r="A389" s="12"/>
      <c r="B389" s="12"/>
      <c r="C389" s="12"/>
      <c r="D389" s="12"/>
    </row>
    <row r="390" spans="1:4" ht="13.5" customHeight="1" x14ac:dyDescent="0.2">
      <c r="A390" s="12"/>
      <c r="B390" s="12"/>
      <c r="C390" s="12"/>
      <c r="D390" s="12"/>
    </row>
    <row r="391" spans="1:4" ht="13.5" customHeight="1" x14ac:dyDescent="0.2">
      <c r="A391" s="12"/>
      <c r="B391" s="12"/>
      <c r="C391" s="12"/>
      <c r="D391" s="12"/>
    </row>
    <row r="392" spans="1:4" ht="13.5" customHeight="1" x14ac:dyDescent="0.2">
      <c r="A392" s="12"/>
      <c r="B392" s="12"/>
      <c r="C392" s="12"/>
      <c r="D392" s="12"/>
    </row>
    <row r="393" spans="1:4" ht="13.5" customHeight="1" x14ac:dyDescent="0.2">
      <c r="A393" s="12"/>
      <c r="B393" s="12"/>
      <c r="C393" s="12"/>
      <c r="D393" s="12"/>
    </row>
    <row r="394" spans="1:4" ht="13.5" customHeight="1" x14ac:dyDescent="0.2">
      <c r="A394" s="12"/>
      <c r="B394" s="12"/>
      <c r="C394" s="12"/>
      <c r="D394" s="12"/>
    </row>
    <row r="395" spans="1:4" ht="13.5" customHeight="1" x14ac:dyDescent="0.2">
      <c r="A395" s="12"/>
      <c r="B395" s="12"/>
      <c r="C395" s="12"/>
      <c r="D395" s="12"/>
    </row>
    <row r="396" spans="1:4" ht="13.5" customHeight="1" x14ac:dyDescent="0.2">
      <c r="A396" s="12"/>
      <c r="B396" s="12"/>
      <c r="C396" s="12"/>
      <c r="D396" s="12"/>
    </row>
    <row r="397" spans="1:4" ht="13.5" customHeight="1" x14ac:dyDescent="0.2">
      <c r="A397" s="12"/>
      <c r="B397" s="12"/>
      <c r="C397" s="12"/>
      <c r="D397" s="12"/>
    </row>
    <row r="398" spans="1:4" ht="13.5" customHeight="1" x14ac:dyDescent="0.2">
      <c r="A398" s="12"/>
      <c r="B398" s="12"/>
      <c r="C398" s="12"/>
      <c r="D398" s="12"/>
    </row>
    <row r="399" spans="1:4" ht="13.5" customHeight="1" x14ac:dyDescent="0.2">
      <c r="A399" s="12"/>
      <c r="B399" s="12"/>
      <c r="C399" s="12"/>
      <c r="D399" s="12"/>
    </row>
    <row r="400" spans="1:4" ht="13.5" customHeight="1" x14ac:dyDescent="0.2">
      <c r="A400" s="12"/>
      <c r="B400" s="12"/>
      <c r="C400" s="12"/>
      <c r="D400" s="12"/>
    </row>
    <row r="401" spans="1:4" ht="13.5" customHeight="1" x14ac:dyDescent="0.2">
      <c r="A401" s="12"/>
      <c r="B401" s="12"/>
      <c r="C401" s="12"/>
      <c r="D401" s="12"/>
    </row>
    <row r="402" spans="1:4" ht="13.5" customHeight="1" x14ac:dyDescent="0.2">
      <c r="A402" s="12"/>
      <c r="B402" s="12"/>
      <c r="C402" s="12"/>
      <c r="D402" s="12"/>
    </row>
    <row r="403" spans="1:4" ht="13.5" customHeight="1" x14ac:dyDescent="0.2">
      <c r="A403" s="12"/>
      <c r="B403" s="12"/>
      <c r="C403" s="12"/>
      <c r="D403" s="12"/>
    </row>
    <row r="404" spans="1:4" ht="13.5" customHeight="1" x14ac:dyDescent="0.2">
      <c r="A404" s="12"/>
      <c r="B404" s="12"/>
      <c r="C404" s="12"/>
      <c r="D404" s="12"/>
    </row>
    <row r="405" spans="1:4" ht="13.5" customHeight="1" x14ac:dyDescent="0.2">
      <c r="A405" s="12"/>
      <c r="B405" s="12"/>
      <c r="C405" s="12"/>
      <c r="D405" s="12"/>
    </row>
    <row r="406" spans="1:4" ht="13.5" customHeight="1" x14ac:dyDescent="0.2">
      <c r="A406" s="12"/>
      <c r="B406" s="12"/>
      <c r="C406" s="12"/>
      <c r="D406" s="12"/>
    </row>
    <row r="407" spans="1:4" ht="13.5" customHeight="1" x14ac:dyDescent="0.2">
      <c r="A407" s="12"/>
      <c r="B407" s="12"/>
      <c r="C407" s="12"/>
      <c r="D407" s="12"/>
    </row>
    <row r="408" spans="1:4" ht="13.5" customHeight="1" x14ac:dyDescent="0.2">
      <c r="A408" s="12"/>
      <c r="B408" s="12"/>
      <c r="C408" s="12"/>
      <c r="D408" s="12"/>
    </row>
    <row r="409" spans="1:4" ht="13.5" customHeight="1" x14ac:dyDescent="0.2">
      <c r="A409" s="12"/>
      <c r="B409" s="12"/>
      <c r="C409" s="12"/>
      <c r="D409" s="12"/>
    </row>
    <row r="410" spans="1:4" ht="13.5" customHeight="1" x14ac:dyDescent="0.2">
      <c r="A410" s="12"/>
      <c r="B410" s="12"/>
      <c r="C410" s="12"/>
      <c r="D410" s="12"/>
    </row>
    <row r="411" spans="1:4" ht="13.5" customHeight="1" x14ac:dyDescent="0.2">
      <c r="A411" s="12"/>
      <c r="B411" s="12"/>
      <c r="C411" s="12"/>
      <c r="D411" s="12"/>
    </row>
    <row r="412" spans="1:4" ht="13.5" customHeight="1" x14ac:dyDescent="0.2">
      <c r="A412" s="12"/>
      <c r="B412" s="12"/>
      <c r="C412" s="12"/>
      <c r="D412" s="12"/>
    </row>
    <row r="413" spans="1:4" ht="13.5" customHeight="1" x14ac:dyDescent="0.2">
      <c r="A413" s="12"/>
      <c r="B413" s="12"/>
      <c r="C413" s="12"/>
      <c r="D413" s="12"/>
    </row>
    <row r="414" spans="1:4" ht="13.5" customHeight="1" x14ac:dyDescent="0.2">
      <c r="A414" s="12"/>
      <c r="B414" s="12"/>
      <c r="C414" s="12"/>
      <c r="D414" s="12"/>
    </row>
    <row r="415" spans="1:4" ht="13.5" customHeight="1" x14ac:dyDescent="0.2">
      <c r="A415" s="12"/>
      <c r="B415" s="12"/>
      <c r="C415" s="12"/>
      <c r="D415" s="12"/>
    </row>
    <row r="416" spans="1:4" ht="13.5" customHeight="1" x14ac:dyDescent="0.2">
      <c r="A416" s="12"/>
      <c r="B416" s="12"/>
      <c r="C416" s="12"/>
      <c r="D416" s="12"/>
    </row>
    <row r="417" spans="1:4" ht="13.5" customHeight="1" x14ac:dyDescent="0.2">
      <c r="A417" s="12"/>
      <c r="B417" s="12"/>
      <c r="C417" s="12"/>
      <c r="D417" s="12"/>
    </row>
    <row r="418" spans="1:4" ht="13.5" customHeight="1" x14ac:dyDescent="0.2">
      <c r="A418" s="12"/>
      <c r="B418" s="12"/>
      <c r="C418" s="12"/>
      <c r="D418" s="12"/>
    </row>
    <row r="419" spans="1:4" ht="13.5" customHeight="1" x14ac:dyDescent="0.2">
      <c r="A419" s="12"/>
      <c r="B419" s="12"/>
      <c r="C419" s="12"/>
      <c r="D419" s="12"/>
    </row>
    <row r="420" spans="1:4" ht="13.5" customHeight="1" x14ac:dyDescent="0.2">
      <c r="A420" s="12"/>
      <c r="B420" s="12"/>
      <c r="C420" s="12"/>
      <c r="D420" s="12"/>
    </row>
    <row r="421" spans="1:4" ht="13.5" customHeight="1" x14ac:dyDescent="0.2">
      <c r="A421" s="12"/>
      <c r="B421" s="12"/>
      <c r="C421" s="12"/>
      <c r="D421" s="12"/>
    </row>
    <row r="422" spans="1:4" ht="13.5" customHeight="1" x14ac:dyDescent="0.2">
      <c r="A422" s="12"/>
      <c r="B422" s="12"/>
      <c r="C422" s="12"/>
      <c r="D422" s="12"/>
    </row>
    <row r="423" spans="1:4" ht="13.5" customHeight="1" x14ac:dyDescent="0.2">
      <c r="A423" s="12"/>
      <c r="B423" s="12"/>
      <c r="C423" s="12"/>
      <c r="D423" s="12"/>
    </row>
    <row r="424" spans="1:4" ht="13.5" customHeight="1" x14ac:dyDescent="0.2">
      <c r="A424" s="12"/>
      <c r="B424" s="12"/>
      <c r="C424" s="12"/>
      <c r="D424" s="12"/>
    </row>
    <row r="425" spans="1:4" ht="13.5" customHeight="1" x14ac:dyDescent="0.2">
      <c r="A425" s="12"/>
      <c r="B425" s="12"/>
      <c r="C425" s="12"/>
      <c r="D425" s="12"/>
    </row>
    <row r="426" spans="1:4" ht="13.5" customHeight="1" x14ac:dyDescent="0.2">
      <c r="A426" s="12"/>
      <c r="B426" s="12"/>
      <c r="C426" s="12"/>
      <c r="D426" s="12"/>
    </row>
    <row r="427" spans="1:4" ht="13.5" customHeight="1" x14ac:dyDescent="0.2">
      <c r="A427" s="12"/>
      <c r="B427" s="12"/>
      <c r="C427" s="12"/>
      <c r="D427" s="12"/>
    </row>
    <row r="428" spans="1:4" ht="13.5" customHeight="1" x14ac:dyDescent="0.2">
      <c r="A428" s="12"/>
      <c r="B428" s="12"/>
      <c r="C428" s="12"/>
      <c r="D428" s="12"/>
    </row>
    <row r="429" spans="1:4" ht="13.5" customHeight="1" x14ac:dyDescent="0.2">
      <c r="A429" s="12"/>
      <c r="B429" s="12"/>
      <c r="C429" s="12"/>
      <c r="D429" s="12"/>
    </row>
    <row r="430" spans="1:4" ht="13.5" customHeight="1" x14ac:dyDescent="0.2">
      <c r="A430" s="12"/>
      <c r="B430" s="12"/>
      <c r="C430" s="12"/>
      <c r="D430" s="12"/>
    </row>
    <row r="431" spans="1:4" ht="13.5" customHeight="1" x14ac:dyDescent="0.2">
      <c r="A431" s="12"/>
      <c r="B431" s="12"/>
      <c r="C431" s="12"/>
      <c r="D431" s="12"/>
    </row>
    <row r="432" spans="1:4" ht="13.5" customHeight="1" x14ac:dyDescent="0.2">
      <c r="A432" s="12"/>
      <c r="B432" s="12"/>
      <c r="C432" s="12"/>
      <c r="D432" s="12"/>
    </row>
    <row r="433" spans="1:4" ht="13.5" customHeight="1" x14ac:dyDescent="0.2">
      <c r="A433" s="12"/>
      <c r="B433" s="12"/>
      <c r="C433" s="12"/>
      <c r="D433" s="12"/>
    </row>
    <row r="434" spans="1:4" ht="13.5" customHeight="1" x14ac:dyDescent="0.2">
      <c r="A434" s="12"/>
      <c r="B434" s="12"/>
      <c r="C434" s="12"/>
      <c r="D434" s="12"/>
    </row>
    <row r="435" spans="1:4" ht="13.5" customHeight="1" x14ac:dyDescent="0.2">
      <c r="A435" s="12"/>
      <c r="B435" s="12"/>
      <c r="C435" s="12"/>
      <c r="D435" s="12"/>
    </row>
    <row r="436" spans="1:4" ht="13.5" customHeight="1" x14ac:dyDescent="0.2">
      <c r="A436" s="12"/>
      <c r="B436" s="12"/>
      <c r="C436" s="12"/>
      <c r="D436" s="12"/>
    </row>
    <row r="437" spans="1:4" ht="13.5" customHeight="1" x14ac:dyDescent="0.2">
      <c r="A437" s="12"/>
      <c r="B437" s="12"/>
      <c r="C437" s="12"/>
      <c r="D437" s="12"/>
    </row>
    <row r="438" spans="1:4" ht="13.5" customHeight="1" x14ac:dyDescent="0.2">
      <c r="A438" s="12"/>
      <c r="B438" s="12"/>
      <c r="C438" s="12"/>
      <c r="D438" s="12"/>
    </row>
    <row r="439" spans="1:4" ht="13.5" customHeight="1" x14ac:dyDescent="0.2">
      <c r="A439" s="12"/>
      <c r="B439" s="12"/>
      <c r="C439" s="12"/>
      <c r="D439" s="12"/>
    </row>
    <row r="440" spans="1:4" ht="13.5" customHeight="1" x14ac:dyDescent="0.2">
      <c r="A440" s="12"/>
      <c r="B440" s="12"/>
      <c r="C440" s="12"/>
      <c r="D440" s="12"/>
    </row>
    <row r="441" spans="1:4" ht="13.5" customHeight="1" x14ac:dyDescent="0.2">
      <c r="A441" s="12"/>
      <c r="B441" s="12"/>
      <c r="C441" s="12"/>
      <c r="D441" s="12"/>
    </row>
    <row r="442" spans="1:4" ht="13.5" customHeight="1" x14ac:dyDescent="0.2">
      <c r="A442" s="12"/>
      <c r="B442" s="12"/>
      <c r="C442" s="12"/>
      <c r="D442" s="12"/>
    </row>
    <row r="443" spans="1:4" ht="13.5" customHeight="1" x14ac:dyDescent="0.2">
      <c r="A443" s="12"/>
      <c r="B443" s="12"/>
      <c r="C443" s="12"/>
      <c r="D443" s="12"/>
    </row>
    <row r="444" spans="1:4" ht="13.5" customHeight="1" x14ac:dyDescent="0.2">
      <c r="A444" s="12"/>
      <c r="B444" s="12"/>
      <c r="C444" s="12"/>
      <c r="D444" s="12"/>
    </row>
    <row r="445" spans="1:4" ht="13.5" customHeight="1" x14ac:dyDescent="0.2">
      <c r="A445" s="12"/>
      <c r="B445" s="12"/>
      <c r="C445" s="12"/>
      <c r="D445" s="12"/>
    </row>
    <row r="446" spans="1:4" ht="13.5" customHeight="1" x14ac:dyDescent="0.2">
      <c r="A446" s="12"/>
      <c r="B446" s="12"/>
      <c r="C446" s="12"/>
      <c r="D446" s="12"/>
    </row>
    <row r="447" spans="1:4" ht="13.5" customHeight="1" x14ac:dyDescent="0.2">
      <c r="A447" s="12"/>
      <c r="B447" s="12"/>
      <c r="C447" s="12"/>
      <c r="D447" s="12"/>
    </row>
    <row r="448" spans="1:4" ht="13.5" customHeight="1" x14ac:dyDescent="0.2">
      <c r="A448" s="12"/>
      <c r="B448" s="12"/>
      <c r="C448" s="12"/>
      <c r="D448" s="12"/>
    </row>
    <row r="449" spans="1:4" ht="13.5" customHeight="1" x14ac:dyDescent="0.2">
      <c r="A449" s="12"/>
      <c r="B449" s="12"/>
      <c r="C449" s="12"/>
      <c r="D449" s="12"/>
    </row>
    <row r="450" spans="1:4" ht="13.5" customHeight="1" x14ac:dyDescent="0.2">
      <c r="A450" s="12"/>
      <c r="B450" s="12"/>
      <c r="C450" s="12"/>
      <c r="D450" s="12"/>
    </row>
    <row r="451" spans="1:4" ht="13.5" customHeight="1" x14ac:dyDescent="0.2">
      <c r="A451" s="12"/>
      <c r="B451" s="12"/>
      <c r="C451" s="12"/>
      <c r="D451" s="12"/>
    </row>
    <row r="452" spans="1:4" ht="13.5" customHeight="1" x14ac:dyDescent="0.2">
      <c r="A452" s="12"/>
      <c r="B452" s="12"/>
      <c r="C452" s="12"/>
      <c r="D452" s="12"/>
    </row>
    <row r="453" spans="1:4" ht="13.5" customHeight="1" x14ac:dyDescent="0.2">
      <c r="A453" s="12"/>
      <c r="B453" s="12"/>
      <c r="C453" s="12"/>
      <c r="D453" s="12"/>
    </row>
    <row r="454" spans="1:4" ht="13.5" customHeight="1" x14ac:dyDescent="0.2">
      <c r="A454" s="12"/>
      <c r="B454" s="12"/>
      <c r="C454" s="12"/>
      <c r="D454" s="12"/>
    </row>
    <row r="455" spans="1:4" ht="13.5" customHeight="1" x14ac:dyDescent="0.2">
      <c r="A455" s="12"/>
      <c r="B455" s="12"/>
      <c r="C455" s="12"/>
      <c r="D455" s="12"/>
    </row>
    <row r="456" spans="1:4" ht="13.5" customHeight="1" x14ac:dyDescent="0.2">
      <c r="A456" s="12"/>
      <c r="B456" s="12"/>
      <c r="C456" s="12"/>
      <c r="D456" s="12"/>
    </row>
    <row r="457" spans="1:4" ht="13.5" customHeight="1" x14ac:dyDescent="0.2">
      <c r="A457" s="12"/>
      <c r="B457" s="12"/>
      <c r="C457" s="12"/>
      <c r="D457" s="12"/>
    </row>
    <row r="458" spans="1:4" ht="13.5" customHeight="1" x14ac:dyDescent="0.2">
      <c r="A458" s="12"/>
      <c r="B458" s="12"/>
      <c r="C458" s="12"/>
      <c r="D458" s="12"/>
    </row>
    <row r="459" spans="1:4" ht="13.5" customHeight="1" x14ac:dyDescent="0.2">
      <c r="A459" s="12"/>
      <c r="B459" s="12"/>
      <c r="C459" s="12"/>
      <c r="D459" s="12"/>
    </row>
    <row r="460" spans="1:4" ht="13.5" customHeight="1" x14ac:dyDescent="0.2">
      <c r="A460" s="12"/>
      <c r="B460" s="12"/>
      <c r="C460" s="12"/>
      <c r="D460" s="12"/>
    </row>
    <row r="461" spans="1:4" ht="13.5" customHeight="1" x14ac:dyDescent="0.2">
      <c r="A461" s="12"/>
      <c r="B461" s="12"/>
      <c r="C461" s="12"/>
      <c r="D461" s="12"/>
    </row>
    <row r="462" spans="1:4" ht="13.5" customHeight="1" x14ac:dyDescent="0.2">
      <c r="A462" s="12"/>
      <c r="B462" s="12"/>
      <c r="C462" s="12"/>
      <c r="D462" s="12"/>
    </row>
    <row r="463" spans="1:4" ht="13.5" customHeight="1" x14ac:dyDescent="0.2">
      <c r="A463" s="12"/>
      <c r="B463" s="12"/>
      <c r="C463" s="12"/>
      <c r="D463" s="12"/>
    </row>
    <row r="464" spans="1:4" ht="13.5" customHeight="1" x14ac:dyDescent="0.2">
      <c r="A464" s="12"/>
      <c r="B464" s="12"/>
      <c r="C464" s="12"/>
      <c r="D464" s="12"/>
    </row>
    <row r="465" spans="1:4" ht="13.5" customHeight="1" x14ac:dyDescent="0.2">
      <c r="A465" s="12"/>
      <c r="B465" s="12"/>
      <c r="C465" s="12"/>
      <c r="D465" s="12"/>
    </row>
    <row r="466" spans="1:4" ht="13.5" customHeight="1" x14ac:dyDescent="0.2">
      <c r="A466" s="12"/>
      <c r="B466" s="12"/>
      <c r="C466" s="12"/>
      <c r="D466" s="12"/>
    </row>
    <row r="467" spans="1:4" ht="13.5" customHeight="1" x14ac:dyDescent="0.2">
      <c r="A467" s="12"/>
      <c r="B467" s="12"/>
      <c r="C467" s="12"/>
      <c r="D467" s="12"/>
    </row>
    <row r="468" spans="1:4" ht="13.5" customHeight="1" x14ac:dyDescent="0.2">
      <c r="A468" s="12"/>
      <c r="B468" s="12"/>
      <c r="C468" s="12"/>
      <c r="D468" s="12"/>
    </row>
    <row r="469" spans="1:4" ht="13.5" customHeight="1" x14ac:dyDescent="0.2">
      <c r="A469" s="12"/>
      <c r="B469" s="12"/>
      <c r="C469" s="12"/>
      <c r="D469" s="12"/>
    </row>
    <row r="470" spans="1:4" ht="13.5" customHeight="1" x14ac:dyDescent="0.2">
      <c r="A470" s="12"/>
      <c r="B470" s="12"/>
      <c r="C470" s="12"/>
      <c r="D470" s="12"/>
    </row>
    <row r="471" spans="1:4" ht="13.5" customHeight="1" x14ac:dyDescent="0.2">
      <c r="A471" s="12"/>
      <c r="B471" s="12"/>
      <c r="C471" s="12"/>
      <c r="D471" s="12"/>
    </row>
    <row r="472" spans="1:4" ht="13.5" customHeight="1" x14ac:dyDescent="0.2">
      <c r="A472" s="12"/>
      <c r="B472" s="12"/>
      <c r="C472" s="12"/>
      <c r="D472" s="12"/>
    </row>
    <row r="473" spans="1:4" ht="13.5" customHeight="1" x14ac:dyDescent="0.2">
      <c r="A473" s="12"/>
      <c r="B473" s="12"/>
      <c r="C473" s="12"/>
      <c r="D473" s="12"/>
    </row>
    <row r="474" spans="1:4" ht="13.5" customHeight="1" x14ac:dyDescent="0.2">
      <c r="A474" s="12"/>
      <c r="B474" s="12"/>
      <c r="C474" s="12"/>
      <c r="D474" s="12"/>
    </row>
    <row r="475" spans="1:4" ht="13.5" customHeight="1" x14ac:dyDescent="0.2">
      <c r="A475" s="12"/>
      <c r="B475" s="12"/>
      <c r="C475" s="12"/>
      <c r="D475" s="12"/>
    </row>
    <row r="476" spans="1:4" ht="13.5" customHeight="1" x14ac:dyDescent="0.2">
      <c r="A476" s="12"/>
      <c r="B476" s="12"/>
      <c r="C476" s="12"/>
      <c r="D476" s="12"/>
    </row>
    <row r="477" spans="1:4" ht="13.5" customHeight="1" x14ac:dyDescent="0.2">
      <c r="A477" s="12"/>
      <c r="B477" s="12"/>
      <c r="C477" s="12"/>
      <c r="D477" s="12"/>
    </row>
    <row r="478" spans="1:4" ht="13.5" customHeight="1" x14ac:dyDescent="0.2">
      <c r="A478" s="12"/>
      <c r="B478" s="12"/>
      <c r="C478" s="12"/>
      <c r="D478" s="12"/>
    </row>
    <row r="479" spans="1:4" ht="13.5" customHeight="1" x14ac:dyDescent="0.2">
      <c r="A479" s="12"/>
      <c r="B479" s="12"/>
      <c r="C479" s="12"/>
      <c r="D479" s="12"/>
    </row>
    <row r="480" spans="1:4" ht="13.5" customHeight="1" x14ac:dyDescent="0.2">
      <c r="A480" s="12"/>
      <c r="B480" s="12"/>
      <c r="C480" s="12"/>
      <c r="D480" s="12"/>
    </row>
    <row r="481" spans="1:4" ht="13.5" customHeight="1" x14ac:dyDescent="0.2">
      <c r="A481" s="12"/>
      <c r="B481" s="12"/>
      <c r="C481" s="12"/>
      <c r="D481" s="12"/>
    </row>
    <row r="482" spans="1:4" ht="13.5" customHeight="1" x14ac:dyDescent="0.2">
      <c r="A482" s="12"/>
      <c r="B482" s="12"/>
      <c r="C482" s="12"/>
      <c r="D482" s="12"/>
    </row>
    <row r="483" spans="1:4" ht="13.5" customHeight="1" x14ac:dyDescent="0.2">
      <c r="A483" s="12"/>
      <c r="B483" s="12"/>
      <c r="C483" s="12"/>
      <c r="D483" s="12"/>
    </row>
    <row r="484" spans="1:4" ht="13.5" customHeight="1" x14ac:dyDescent="0.2">
      <c r="A484" s="12"/>
      <c r="B484" s="12"/>
      <c r="C484" s="12"/>
      <c r="D484" s="12"/>
    </row>
    <row r="485" spans="1:4" ht="13.5" customHeight="1" x14ac:dyDescent="0.2">
      <c r="A485" s="12"/>
      <c r="B485" s="12"/>
      <c r="C485" s="12"/>
      <c r="D485" s="12"/>
    </row>
    <row r="486" spans="1:4" ht="13.5" customHeight="1" x14ac:dyDescent="0.2">
      <c r="A486" s="12"/>
      <c r="B486" s="12"/>
      <c r="C486" s="12"/>
      <c r="D486" s="12"/>
    </row>
    <row r="487" spans="1:4" ht="13.5" customHeight="1" x14ac:dyDescent="0.2">
      <c r="A487" s="12"/>
      <c r="B487" s="12"/>
      <c r="C487" s="12"/>
      <c r="D487" s="12"/>
    </row>
    <row r="488" spans="1:4" ht="13.5" customHeight="1" x14ac:dyDescent="0.2">
      <c r="A488" s="12"/>
      <c r="B488" s="12"/>
      <c r="C488" s="12"/>
      <c r="D488" s="12"/>
    </row>
    <row r="489" spans="1:4" ht="13.5" customHeight="1" x14ac:dyDescent="0.2">
      <c r="A489" s="12"/>
      <c r="B489" s="12"/>
      <c r="C489" s="12"/>
      <c r="D489" s="12"/>
    </row>
    <row r="490" spans="1:4" ht="13.5" customHeight="1" x14ac:dyDescent="0.2">
      <c r="A490" s="12"/>
      <c r="B490" s="12"/>
      <c r="C490" s="12"/>
      <c r="D490" s="12"/>
    </row>
    <row r="491" spans="1:4" ht="13.5" customHeight="1" x14ac:dyDescent="0.2">
      <c r="A491" s="12"/>
      <c r="B491" s="12"/>
      <c r="C491" s="12"/>
      <c r="D491" s="12"/>
    </row>
    <row r="492" spans="1:4" ht="13.5" customHeight="1" x14ac:dyDescent="0.2">
      <c r="A492" s="12"/>
      <c r="B492" s="12"/>
      <c r="C492" s="12"/>
      <c r="D492" s="12"/>
    </row>
    <row r="493" spans="1:4" ht="13.5" customHeight="1" x14ac:dyDescent="0.2">
      <c r="A493" s="12"/>
      <c r="B493" s="12"/>
      <c r="C493" s="12"/>
      <c r="D493" s="12"/>
    </row>
    <row r="494" spans="1:4" ht="13.5" customHeight="1" x14ac:dyDescent="0.2">
      <c r="A494" s="12"/>
      <c r="B494" s="12"/>
      <c r="C494" s="12"/>
      <c r="D494" s="12"/>
    </row>
    <row r="495" spans="1:4" ht="13.5" customHeight="1" x14ac:dyDescent="0.2">
      <c r="A495" s="12"/>
      <c r="B495" s="12"/>
      <c r="C495" s="12"/>
      <c r="D495" s="12"/>
    </row>
    <row r="496" spans="1:4" ht="13.5" customHeight="1" x14ac:dyDescent="0.2">
      <c r="A496" s="12"/>
      <c r="B496" s="12"/>
      <c r="C496" s="12"/>
      <c r="D496" s="12"/>
    </row>
    <row r="497" spans="1:4" ht="13.5" customHeight="1" x14ac:dyDescent="0.2">
      <c r="A497" s="12"/>
      <c r="B497" s="12"/>
      <c r="C497" s="12"/>
      <c r="D497" s="12"/>
    </row>
    <row r="498" spans="1:4" ht="13.5" customHeight="1" x14ac:dyDescent="0.2">
      <c r="A498" s="12"/>
      <c r="B498" s="12"/>
      <c r="C498" s="12"/>
      <c r="D498" s="12"/>
    </row>
    <row r="499" spans="1:4" ht="13.5" customHeight="1" x14ac:dyDescent="0.2">
      <c r="A499" s="12"/>
      <c r="B499" s="12"/>
      <c r="C499" s="12"/>
      <c r="D499" s="12"/>
    </row>
    <row r="500" spans="1:4" ht="13.5" customHeight="1" x14ac:dyDescent="0.2">
      <c r="A500" s="12"/>
      <c r="B500" s="12"/>
      <c r="C500" s="12"/>
      <c r="D500" s="12"/>
    </row>
    <row r="501" spans="1:4" ht="13.5" customHeight="1" x14ac:dyDescent="0.2">
      <c r="A501" s="12"/>
      <c r="B501" s="12"/>
      <c r="C501" s="12"/>
      <c r="D501" s="12"/>
    </row>
    <row r="502" spans="1:4" ht="13.5" customHeight="1" x14ac:dyDescent="0.2">
      <c r="A502" s="12"/>
      <c r="B502" s="12"/>
      <c r="C502" s="12"/>
      <c r="D502" s="12"/>
    </row>
    <row r="503" spans="1:4" ht="13.5" customHeight="1" x14ac:dyDescent="0.2">
      <c r="A503" s="12"/>
      <c r="B503" s="12"/>
      <c r="C503" s="12"/>
      <c r="D503" s="12"/>
    </row>
    <row r="504" spans="1:4" ht="13.5" customHeight="1" x14ac:dyDescent="0.2">
      <c r="A504" s="12"/>
      <c r="B504" s="12"/>
      <c r="C504" s="12"/>
      <c r="D504" s="12"/>
    </row>
    <row r="505" spans="1:4" ht="13.5" customHeight="1" x14ac:dyDescent="0.2">
      <c r="A505" s="12"/>
      <c r="B505" s="12"/>
      <c r="C505" s="12"/>
      <c r="D505" s="12"/>
    </row>
    <row r="506" spans="1:4" ht="13.5" customHeight="1" x14ac:dyDescent="0.2">
      <c r="A506" s="12"/>
      <c r="B506" s="12"/>
      <c r="C506" s="12"/>
      <c r="D506" s="12"/>
    </row>
    <row r="507" spans="1:4" ht="13.5" customHeight="1" x14ac:dyDescent="0.2">
      <c r="A507" s="12"/>
      <c r="B507" s="12"/>
      <c r="C507" s="12"/>
      <c r="D507" s="12"/>
    </row>
    <row r="508" spans="1:4" ht="13.5" customHeight="1" x14ac:dyDescent="0.2">
      <c r="A508" s="12"/>
      <c r="B508" s="12"/>
      <c r="C508" s="12"/>
      <c r="D508" s="12"/>
    </row>
    <row r="509" spans="1:4" ht="13.5" customHeight="1" x14ac:dyDescent="0.2">
      <c r="A509" s="12"/>
      <c r="B509" s="12"/>
      <c r="C509" s="12"/>
      <c r="D509" s="12"/>
    </row>
    <row r="510" spans="1:4" ht="13.5" customHeight="1" x14ac:dyDescent="0.2">
      <c r="A510" s="12"/>
      <c r="B510" s="12"/>
      <c r="C510" s="12"/>
      <c r="D510" s="12"/>
    </row>
    <row r="511" spans="1:4" ht="13.5" customHeight="1" x14ac:dyDescent="0.2">
      <c r="A511" s="12"/>
      <c r="B511" s="12"/>
      <c r="C511" s="12"/>
      <c r="D511" s="12"/>
    </row>
    <row r="512" spans="1:4" ht="13.5" customHeight="1" x14ac:dyDescent="0.2">
      <c r="A512" s="12"/>
      <c r="B512" s="12"/>
      <c r="C512" s="12"/>
      <c r="D512" s="12"/>
    </row>
    <row r="513" spans="1:4" ht="13.5" customHeight="1" x14ac:dyDescent="0.2">
      <c r="A513" s="12"/>
      <c r="B513" s="12"/>
      <c r="C513" s="12"/>
      <c r="D513" s="12"/>
    </row>
    <row r="514" spans="1:4" ht="13.5" customHeight="1" x14ac:dyDescent="0.2">
      <c r="A514" s="12"/>
      <c r="B514" s="12"/>
      <c r="C514" s="12"/>
      <c r="D514" s="12"/>
    </row>
    <row r="515" spans="1:4" ht="13.5" customHeight="1" x14ac:dyDescent="0.2">
      <c r="A515" s="12"/>
      <c r="B515" s="12"/>
      <c r="C515" s="12"/>
      <c r="D515" s="12"/>
    </row>
    <row r="516" spans="1:4" ht="13.5" customHeight="1" x14ac:dyDescent="0.2">
      <c r="A516" s="12"/>
      <c r="B516" s="12"/>
      <c r="C516" s="12"/>
      <c r="D516" s="12"/>
    </row>
    <row r="517" spans="1:4" ht="13.5" customHeight="1" x14ac:dyDescent="0.2">
      <c r="A517" s="12"/>
      <c r="B517" s="12"/>
      <c r="C517" s="12"/>
      <c r="D517" s="12"/>
    </row>
    <row r="518" spans="1:4" ht="13.5" customHeight="1" x14ac:dyDescent="0.2">
      <c r="A518" s="12"/>
      <c r="B518" s="12"/>
      <c r="C518" s="12"/>
      <c r="D518" s="12"/>
    </row>
    <row r="519" spans="1:4" ht="13.5" customHeight="1" x14ac:dyDescent="0.2">
      <c r="A519" s="12"/>
      <c r="B519" s="12"/>
      <c r="C519" s="12"/>
      <c r="D519" s="12"/>
    </row>
    <row r="520" spans="1:4" ht="13.5" customHeight="1" x14ac:dyDescent="0.2">
      <c r="A520" s="12"/>
      <c r="B520" s="12"/>
      <c r="C520" s="12"/>
      <c r="D520" s="12"/>
    </row>
    <row r="521" spans="1:4" ht="13.5" customHeight="1" x14ac:dyDescent="0.2">
      <c r="A521" s="12"/>
      <c r="B521" s="12"/>
      <c r="C521" s="12"/>
      <c r="D521" s="12"/>
    </row>
    <row r="522" spans="1:4" ht="13.5" customHeight="1" x14ac:dyDescent="0.2">
      <c r="A522" s="12"/>
      <c r="B522" s="12"/>
      <c r="C522" s="12"/>
      <c r="D522" s="12"/>
    </row>
    <row r="523" spans="1:4" ht="13.5" customHeight="1" x14ac:dyDescent="0.2">
      <c r="A523" s="12"/>
      <c r="B523" s="12"/>
      <c r="C523" s="12"/>
      <c r="D523" s="12"/>
    </row>
    <row r="524" spans="1:4" ht="13.5" customHeight="1" x14ac:dyDescent="0.2">
      <c r="A524" s="12"/>
      <c r="B524" s="12"/>
      <c r="C524" s="12"/>
      <c r="D524" s="12"/>
    </row>
    <row r="525" spans="1:4" ht="13.5" customHeight="1" x14ac:dyDescent="0.2">
      <c r="A525" s="12"/>
      <c r="B525" s="12"/>
      <c r="C525" s="12"/>
      <c r="D525" s="12"/>
    </row>
    <row r="526" spans="1:4" ht="13.5" customHeight="1" x14ac:dyDescent="0.2">
      <c r="A526" s="12"/>
      <c r="B526" s="12"/>
      <c r="C526" s="12"/>
      <c r="D526" s="12"/>
    </row>
    <row r="527" spans="1:4" ht="13.5" customHeight="1" x14ac:dyDescent="0.2">
      <c r="A527" s="12"/>
      <c r="B527" s="12"/>
      <c r="C527" s="12"/>
      <c r="D527" s="12"/>
    </row>
    <row r="528" spans="1:4" ht="13.5" customHeight="1" x14ac:dyDescent="0.2">
      <c r="A528" s="12"/>
      <c r="B528" s="12"/>
      <c r="C528" s="12"/>
      <c r="D528" s="12"/>
    </row>
    <row r="529" spans="1:4" ht="13.5" customHeight="1" x14ac:dyDescent="0.2">
      <c r="A529" s="12"/>
      <c r="B529" s="12"/>
      <c r="C529" s="12"/>
      <c r="D529" s="12"/>
    </row>
    <row r="530" spans="1:4" ht="13.5" customHeight="1" x14ac:dyDescent="0.2">
      <c r="A530" s="12"/>
      <c r="B530" s="12"/>
      <c r="C530" s="12"/>
      <c r="D530" s="12"/>
    </row>
    <row r="531" spans="1:4" ht="13.5" customHeight="1" x14ac:dyDescent="0.2">
      <c r="A531" s="12"/>
      <c r="B531" s="12"/>
      <c r="C531" s="12"/>
      <c r="D531" s="12"/>
    </row>
    <row r="532" spans="1:4" ht="13.5" customHeight="1" x14ac:dyDescent="0.2">
      <c r="A532" s="12"/>
      <c r="B532" s="12"/>
      <c r="C532" s="12"/>
      <c r="D532" s="12"/>
    </row>
    <row r="533" spans="1:4" ht="13.5" customHeight="1" x14ac:dyDescent="0.2">
      <c r="A533" s="12"/>
      <c r="B533" s="12"/>
      <c r="C533" s="12"/>
      <c r="D533" s="12"/>
    </row>
    <row r="534" spans="1:4" ht="13.5" customHeight="1" x14ac:dyDescent="0.2">
      <c r="A534" s="12"/>
      <c r="B534" s="12"/>
      <c r="C534" s="12"/>
      <c r="D534" s="12"/>
    </row>
    <row r="535" spans="1:4" ht="13.5" customHeight="1" x14ac:dyDescent="0.2">
      <c r="A535" s="12"/>
      <c r="B535" s="12"/>
      <c r="C535" s="12"/>
      <c r="D535" s="12"/>
    </row>
    <row r="536" spans="1:4" ht="13.5" customHeight="1" x14ac:dyDescent="0.2">
      <c r="A536" s="12"/>
      <c r="B536" s="12"/>
      <c r="C536" s="12"/>
      <c r="D536" s="12"/>
    </row>
    <row r="537" spans="1:4" ht="13.5" customHeight="1" x14ac:dyDescent="0.2">
      <c r="A537" s="12"/>
      <c r="B537" s="12"/>
      <c r="C537" s="12"/>
      <c r="D537" s="12"/>
    </row>
    <row r="538" spans="1:4" ht="13.5" customHeight="1" x14ac:dyDescent="0.2">
      <c r="A538" s="12"/>
      <c r="B538" s="12"/>
      <c r="C538" s="12"/>
      <c r="D538" s="12"/>
    </row>
    <row r="539" spans="1:4" ht="13.5" customHeight="1" x14ac:dyDescent="0.2">
      <c r="A539" s="12"/>
      <c r="B539" s="12"/>
      <c r="C539" s="12"/>
      <c r="D539" s="12"/>
    </row>
    <row r="540" spans="1:4" ht="13.5" customHeight="1" x14ac:dyDescent="0.2">
      <c r="A540" s="12"/>
      <c r="B540" s="12"/>
      <c r="C540" s="12"/>
      <c r="D540" s="12"/>
    </row>
    <row r="541" spans="1:4" ht="13.5" customHeight="1" x14ac:dyDescent="0.2">
      <c r="A541" s="12"/>
      <c r="B541" s="12"/>
      <c r="C541" s="12"/>
      <c r="D541" s="12"/>
    </row>
    <row r="542" spans="1:4" ht="13.5" customHeight="1" x14ac:dyDescent="0.2">
      <c r="A542" s="12"/>
      <c r="B542" s="12"/>
      <c r="C542" s="12"/>
      <c r="D542" s="12"/>
    </row>
    <row r="543" spans="1:4" ht="13.5" customHeight="1" x14ac:dyDescent="0.2">
      <c r="A543" s="12"/>
      <c r="B543" s="12"/>
      <c r="C543" s="12"/>
      <c r="D543" s="12"/>
    </row>
    <row r="544" spans="1:4" ht="13.5" customHeight="1" x14ac:dyDescent="0.2">
      <c r="A544" s="12"/>
      <c r="B544" s="12"/>
      <c r="C544" s="12"/>
      <c r="D544" s="12"/>
    </row>
    <row r="545" spans="1:4" ht="13.5" customHeight="1" x14ac:dyDescent="0.2">
      <c r="A545" s="12"/>
      <c r="B545" s="12"/>
      <c r="C545" s="12"/>
      <c r="D545" s="12"/>
    </row>
    <row r="546" spans="1:4" ht="13.5" customHeight="1" x14ac:dyDescent="0.2">
      <c r="A546" s="12"/>
      <c r="B546" s="12"/>
      <c r="C546" s="12"/>
      <c r="D546" s="12"/>
    </row>
    <row r="547" spans="1:4" ht="13.5" customHeight="1" x14ac:dyDescent="0.2">
      <c r="A547" s="12"/>
      <c r="B547" s="12"/>
      <c r="C547" s="12"/>
      <c r="D547" s="12"/>
    </row>
    <row r="548" spans="1:4" ht="13.5" customHeight="1" x14ac:dyDescent="0.2">
      <c r="A548" s="12"/>
      <c r="B548" s="12"/>
      <c r="C548" s="12"/>
      <c r="D548" s="12"/>
    </row>
    <row r="549" spans="1:4" ht="13.5" customHeight="1" x14ac:dyDescent="0.2">
      <c r="A549" s="12"/>
      <c r="B549" s="12"/>
      <c r="C549" s="12"/>
      <c r="D549" s="12"/>
    </row>
    <row r="550" spans="1:4" ht="13.5" customHeight="1" x14ac:dyDescent="0.2">
      <c r="A550" s="12"/>
      <c r="B550" s="12"/>
      <c r="C550" s="12"/>
      <c r="D550" s="12"/>
    </row>
    <row r="551" spans="1:4" ht="13.5" customHeight="1" x14ac:dyDescent="0.2">
      <c r="A551" s="12"/>
      <c r="B551" s="12"/>
      <c r="C551" s="12"/>
      <c r="D551" s="12"/>
    </row>
    <row r="552" spans="1:4" ht="13.5" customHeight="1" x14ac:dyDescent="0.2">
      <c r="A552" s="12"/>
      <c r="B552" s="12"/>
      <c r="C552" s="12"/>
      <c r="D552" s="12"/>
    </row>
    <row r="553" spans="1:4" ht="13.5" customHeight="1" x14ac:dyDescent="0.2">
      <c r="A553" s="12"/>
      <c r="B553" s="12"/>
      <c r="C553" s="12"/>
      <c r="D553" s="12"/>
    </row>
    <row r="554" spans="1:4" ht="13.5" customHeight="1" x14ac:dyDescent="0.2">
      <c r="A554" s="12"/>
      <c r="B554" s="12"/>
      <c r="C554" s="12"/>
      <c r="D554" s="12"/>
    </row>
    <row r="555" spans="1:4" ht="13.5" customHeight="1" x14ac:dyDescent="0.2">
      <c r="A555" s="12"/>
      <c r="B555" s="12"/>
      <c r="C555" s="12"/>
      <c r="D555" s="12"/>
    </row>
    <row r="556" spans="1:4" ht="13.5" customHeight="1" x14ac:dyDescent="0.2">
      <c r="A556" s="12"/>
      <c r="B556" s="12"/>
      <c r="C556" s="12"/>
      <c r="D556" s="12"/>
    </row>
    <row r="557" spans="1:4" ht="13.5" customHeight="1" x14ac:dyDescent="0.2">
      <c r="A557" s="12"/>
      <c r="B557" s="12"/>
      <c r="C557" s="12"/>
      <c r="D557" s="12"/>
    </row>
    <row r="558" spans="1:4" ht="13.5" customHeight="1" x14ac:dyDescent="0.2">
      <c r="A558" s="12"/>
      <c r="B558" s="12"/>
      <c r="C558" s="12"/>
      <c r="D558" s="12"/>
    </row>
    <row r="559" spans="1:4" ht="13.5" customHeight="1" x14ac:dyDescent="0.2">
      <c r="A559" s="12"/>
      <c r="B559" s="12"/>
      <c r="C559" s="12"/>
      <c r="D559" s="12"/>
    </row>
    <row r="560" spans="1:4" ht="13.5" customHeight="1" x14ac:dyDescent="0.2">
      <c r="A560" s="12"/>
      <c r="B560" s="12"/>
      <c r="C560" s="12"/>
      <c r="D560" s="12"/>
    </row>
    <row r="561" spans="1:4" ht="13.5" customHeight="1" x14ac:dyDescent="0.2">
      <c r="A561" s="12"/>
      <c r="B561" s="12"/>
      <c r="C561" s="12"/>
      <c r="D561" s="12"/>
    </row>
    <row r="562" spans="1:4" ht="13.5" customHeight="1" x14ac:dyDescent="0.2">
      <c r="A562" s="12"/>
      <c r="B562" s="12"/>
      <c r="C562" s="12"/>
      <c r="D562" s="12"/>
    </row>
    <row r="563" spans="1:4" ht="13.5" customHeight="1" x14ac:dyDescent="0.2">
      <c r="A563" s="12"/>
      <c r="B563" s="12"/>
      <c r="C563" s="12"/>
      <c r="D563" s="12"/>
    </row>
    <row r="564" spans="1:4" ht="13.5" customHeight="1" x14ac:dyDescent="0.2">
      <c r="A564" s="12"/>
      <c r="B564" s="12"/>
      <c r="C564" s="12"/>
      <c r="D564" s="12"/>
    </row>
    <row r="565" spans="1:4" ht="13.5" customHeight="1" x14ac:dyDescent="0.2">
      <c r="A565" s="12"/>
      <c r="B565" s="12"/>
      <c r="C565" s="12"/>
      <c r="D565" s="12"/>
    </row>
    <row r="566" spans="1:4" ht="13.5" customHeight="1" x14ac:dyDescent="0.2">
      <c r="A566" s="12"/>
      <c r="B566" s="12"/>
      <c r="C566" s="12"/>
      <c r="D566" s="12"/>
    </row>
    <row r="567" spans="1:4" ht="13.5" customHeight="1" x14ac:dyDescent="0.2">
      <c r="A567" s="12"/>
      <c r="B567" s="12"/>
      <c r="C567" s="12"/>
      <c r="D567" s="12"/>
    </row>
    <row r="568" spans="1:4" ht="13.5" customHeight="1" x14ac:dyDescent="0.2">
      <c r="A568" s="12"/>
      <c r="B568" s="12"/>
      <c r="C568" s="12"/>
      <c r="D568" s="12"/>
    </row>
    <row r="569" spans="1:4" ht="13.5" customHeight="1" x14ac:dyDescent="0.2">
      <c r="A569" s="12"/>
      <c r="B569" s="12"/>
      <c r="C569" s="12"/>
      <c r="D569" s="12"/>
    </row>
    <row r="570" spans="1:4" ht="13.5" customHeight="1" x14ac:dyDescent="0.2">
      <c r="A570" s="12"/>
      <c r="B570" s="12"/>
      <c r="C570" s="12"/>
      <c r="D570" s="12"/>
    </row>
    <row r="571" spans="1:4" ht="13.5" customHeight="1" x14ac:dyDescent="0.2">
      <c r="A571" s="12"/>
      <c r="B571" s="12"/>
      <c r="C571" s="12"/>
      <c r="D571" s="12"/>
    </row>
    <row r="572" spans="1:4" ht="13.5" customHeight="1" x14ac:dyDescent="0.2">
      <c r="A572" s="12"/>
      <c r="B572" s="12"/>
      <c r="C572" s="12"/>
      <c r="D572" s="12"/>
    </row>
    <row r="573" spans="1:4" ht="13.5" customHeight="1" x14ac:dyDescent="0.2">
      <c r="A573" s="12"/>
      <c r="B573" s="12"/>
      <c r="C573" s="12"/>
      <c r="D573" s="12"/>
    </row>
    <row r="574" spans="1:4" ht="13.5" customHeight="1" x14ac:dyDescent="0.2">
      <c r="A574" s="12"/>
      <c r="B574" s="12"/>
      <c r="C574" s="12"/>
      <c r="D574" s="12"/>
    </row>
    <row r="575" spans="1:4" ht="13.5" customHeight="1" x14ac:dyDescent="0.2">
      <c r="A575" s="12"/>
      <c r="B575" s="12"/>
      <c r="C575" s="12"/>
      <c r="D575" s="12"/>
    </row>
    <row r="576" spans="1:4" ht="13.5" customHeight="1" x14ac:dyDescent="0.2">
      <c r="A576" s="12"/>
      <c r="B576" s="12"/>
      <c r="C576" s="12"/>
      <c r="D576" s="12"/>
    </row>
    <row r="577" spans="1:4" ht="13.5" customHeight="1" x14ac:dyDescent="0.2">
      <c r="A577" s="12"/>
      <c r="B577" s="12"/>
      <c r="C577" s="12"/>
      <c r="D577" s="12"/>
    </row>
    <row r="578" spans="1:4" ht="13.5" customHeight="1" x14ac:dyDescent="0.2">
      <c r="A578" s="12"/>
      <c r="B578" s="12"/>
      <c r="C578" s="12"/>
      <c r="D578" s="12"/>
    </row>
    <row r="579" spans="1:4" ht="13.5" customHeight="1" x14ac:dyDescent="0.2">
      <c r="A579" s="12"/>
      <c r="B579" s="12"/>
      <c r="C579" s="12"/>
      <c r="D579" s="12"/>
    </row>
    <row r="580" spans="1:4" ht="13.5" customHeight="1" x14ac:dyDescent="0.2">
      <c r="A580" s="12"/>
      <c r="B580" s="12"/>
      <c r="C580" s="12"/>
      <c r="D580" s="12"/>
    </row>
    <row r="581" spans="1:4" ht="13.5" customHeight="1" x14ac:dyDescent="0.2">
      <c r="A581" s="12"/>
      <c r="B581" s="12"/>
      <c r="C581" s="12"/>
      <c r="D581" s="12"/>
    </row>
    <row r="582" spans="1:4" ht="13.5" customHeight="1" x14ac:dyDescent="0.2">
      <c r="A582" s="12"/>
      <c r="B582" s="12"/>
      <c r="C582" s="12"/>
      <c r="D582" s="12"/>
    </row>
    <row r="583" spans="1:4" ht="13.5" customHeight="1" x14ac:dyDescent="0.2">
      <c r="A583" s="12"/>
      <c r="B583" s="12"/>
      <c r="C583" s="12"/>
      <c r="D583" s="12"/>
    </row>
    <row r="584" spans="1:4" ht="13.5" customHeight="1" x14ac:dyDescent="0.2">
      <c r="A584" s="12"/>
      <c r="B584" s="12"/>
      <c r="C584" s="12"/>
      <c r="D584" s="12"/>
    </row>
    <row r="585" spans="1:4" ht="13.5" customHeight="1" x14ac:dyDescent="0.2">
      <c r="A585" s="12"/>
      <c r="B585" s="12"/>
      <c r="C585" s="12"/>
      <c r="D585" s="12"/>
    </row>
    <row r="586" spans="1:4" ht="13.5" customHeight="1" x14ac:dyDescent="0.2">
      <c r="A586" s="12"/>
      <c r="B586" s="12"/>
      <c r="C586" s="12"/>
      <c r="D586" s="12"/>
    </row>
    <row r="587" spans="1:4" ht="13.5" customHeight="1" x14ac:dyDescent="0.2">
      <c r="A587" s="12"/>
      <c r="B587" s="12"/>
      <c r="C587" s="12"/>
      <c r="D587" s="12"/>
    </row>
    <row r="588" spans="1:4" ht="13.5" customHeight="1" x14ac:dyDescent="0.2">
      <c r="A588" s="12"/>
      <c r="B588" s="12"/>
      <c r="C588" s="12"/>
      <c r="D588" s="12"/>
    </row>
    <row r="589" spans="1:4" ht="13.5" customHeight="1" x14ac:dyDescent="0.2">
      <c r="A589" s="12"/>
      <c r="B589" s="12"/>
      <c r="C589" s="12"/>
      <c r="D589" s="12"/>
    </row>
    <row r="590" spans="1:4" ht="13.5" customHeight="1" x14ac:dyDescent="0.2">
      <c r="A590" s="12"/>
      <c r="B590" s="12"/>
      <c r="C590" s="12"/>
      <c r="D590" s="12"/>
    </row>
    <row r="591" spans="1:4" ht="13.5" customHeight="1" x14ac:dyDescent="0.2">
      <c r="A591" s="12"/>
      <c r="B591" s="12"/>
      <c r="C591" s="12"/>
      <c r="D591" s="12"/>
    </row>
    <row r="592" spans="1:4" ht="13.5" customHeight="1" x14ac:dyDescent="0.2">
      <c r="A592" s="12"/>
      <c r="B592" s="12"/>
      <c r="C592" s="12"/>
      <c r="D592" s="12"/>
    </row>
    <row r="593" spans="1:4" ht="13.5" customHeight="1" x14ac:dyDescent="0.2">
      <c r="A593" s="12"/>
      <c r="B593" s="12"/>
      <c r="C593" s="12"/>
      <c r="D593" s="12"/>
    </row>
    <row r="594" spans="1:4" ht="13.5" customHeight="1" x14ac:dyDescent="0.2">
      <c r="A594" s="12"/>
      <c r="B594" s="12"/>
      <c r="C594" s="12"/>
      <c r="D594" s="12"/>
    </row>
    <row r="595" spans="1:4" ht="13.5" customHeight="1" x14ac:dyDescent="0.2">
      <c r="A595" s="12"/>
      <c r="B595" s="12"/>
      <c r="C595" s="12"/>
      <c r="D595" s="12"/>
    </row>
    <row r="596" spans="1:4" ht="13.5" customHeight="1" x14ac:dyDescent="0.2">
      <c r="A596" s="12"/>
      <c r="B596" s="12"/>
      <c r="C596" s="12"/>
      <c r="D596" s="12"/>
    </row>
    <row r="597" spans="1:4" ht="13.5" customHeight="1" x14ac:dyDescent="0.2">
      <c r="A597" s="12"/>
      <c r="B597" s="12"/>
      <c r="C597" s="12"/>
      <c r="D597" s="12"/>
    </row>
    <row r="598" spans="1:4" ht="13.5" customHeight="1" x14ac:dyDescent="0.2">
      <c r="A598" s="12"/>
      <c r="B598" s="12"/>
      <c r="C598" s="12"/>
      <c r="D598" s="12"/>
    </row>
    <row r="599" spans="1:4" ht="13.5" customHeight="1" x14ac:dyDescent="0.2">
      <c r="A599" s="12"/>
      <c r="B599" s="12"/>
      <c r="C599" s="12"/>
      <c r="D599" s="12"/>
    </row>
    <row r="600" spans="1:4" ht="13.5" customHeight="1" x14ac:dyDescent="0.2">
      <c r="A600" s="12"/>
      <c r="B600" s="12"/>
      <c r="C600" s="12"/>
      <c r="D600" s="12"/>
    </row>
    <row r="601" spans="1:4" ht="13.5" customHeight="1" x14ac:dyDescent="0.2">
      <c r="A601" s="12"/>
      <c r="B601" s="12"/>
      <c r="C601" s="12"/>
      <c r="D601" s="12"/>
    </row>
    <row r="602" spans="1:4" ht="13.5" customHeight="1" x14ac:dyDescent="0.2">
      <c r="A602" s="12"/>
      <c r="B602" s="12"/>
      <c r="C602" s="12"/>
      <c r="D602" s="12"/>
    </row>
    <row r="603" spans="1:4" ht="13.5" customHeight="1" x14ac:dyDescent="0.2">
      <c r="A603" s="12"/>
      <c r="B603" s="12"/>
      <c r="C603" s="12"/>
      <c r="D603" s="12"/>
    </row>
    <row r="604" spans="1:4" ht="13.5" customHeight="1" x14ac:dyDescent="0.2">
      <c r="A604" s="12"/>
      <c r="B604" s="12"/>
      <c r="C604" s="12"/>
      <c r="D604" s="12"/>
    </row>
    <row r="605" spans="1:4" ht="13.5" customHeight="1" x14ac:dyDescent="0.2">
      <c r="A605" s="12"/>
      <c r="B605" s="12"/>
      <c r="C605" s="12"/>
      <c r="D605" s="12"/>
    </row>
    <row r="606" spans="1:4" ht="13.5" customHeight="1" x14ac:dyDescent="0.2">
      <c r="A606" s="12"/>
      <c r="B606" s="12"/>
      <c r="C606" s="12"/>
      <c r="D606" s="12"/>
    </row>
    <row r="607" spans="1:4" ht="13.5" customHeight="1" x14ac:dyDescent="0.2">
      <c r="A607" s="12"/>
      <c r="B607" s="12"/>
      <c r="C607" s="12"/>
      <c r="D607" s="12"/>
    </row>
    <row r="608" spans="1:4" ht="13.5" customHeight="1" x14ac:dyDescent="0.2">
      <c r="A608" s="12"/>
      <c r="B608" s="12"/>
      <c r="C608" s="12"/>
      <c r="D608" s="12"/>
    </row>
    <row r="609" spans="1:4" ht="13.5" customHeight="1" x14ac:dyDescent="0.2">
      <c r="A609" s="12"/>
      <c r="B609" s="12"/>
      <c r="C609" s="12"/>
      <c r="D609" s="12"/>
    </row>
    <row r="610" spans="1:4" ht="13.5" customHeight="1" x14ac:dyDescent="0.2">
      <c r="A610" s="12"/>
      <c r="B610" s="12"/>
      <c r="C610" s="12"/>
      <c r="D610" s="12"/>
    </row>
    <row r="611" spans="1:4" ht="13.5" customHeight="1" x14ac:dyDescent="0.2">
      <c r="A611" s="12"/>
      <c r="B611" s="12"/>
      <c r="C611" s="12"/>
      <c r="D611" s="12"/>
    </row>
    <row r="612" spans="1:4" ht="13.5" customHeight="1" x14ac:dyDescent="0.2">
      <c r="A612" s="12"/>
      <c r="B612" s="12"/>
      <c r="C612" s="12"/>
      <c r="D612" s="12"/>
    </row>
    <row r="613" spans="1:4" ht="13.5" customHeight="1" x14ac:dyDescent="0.2">
      <c r="A613" s="12"/>
      <c r="B613" s="12"/>
      <c r="C613" s="12"/>
      <c r="D613" s="12"/>
    </row>
    <row r="614" spans="1:4" ht="13.5" customHeight="1" x14ac:dyDescent="0.2">
      <c r="A614" s="12"/>
      <c r="B614" s="12"/>
      <c r="C614" s="12"/>
      <c r="D614" s="12"/>
    </row>
    <row r="615" spans="1:4" ht="13.5" customHeight="1" x14ac:dyDescent="0.2">
      <c r="A615" s="12"/>
      <c r="B615" s="12"/>
      <c r="C615" s="12"/>
      <c r="D615" s="12"/>
    </row>
    <row r="616" spans="1:4" ht="13.5" customHeight="1" x14ac:dyDescent="0.2">
      <c r="A616" s="12"/>
      <c r="B616" s="12"/>
      <c r="C616" s="12"/>
      <c r="D616" s="12"/>
    </row>
    <row r="617" spans="1:4" ht="13.5" customHeight="1" x14ac:dyDescent="0.2">
      <c r="A617" s="12"/>
      <c r="B617" s="12"/>
      <c r="C617" s="12"/>
      <c r="D617" s="12"/>
    </row>
    <row r="618" spans="1:4" ht="13.5" customHeight="1" x14ac:dyDescent="0.2">
      <c r="A618" s="12"/>
      <c r="B618" s="12"/>
      <c r="C618" s="12"/>
      <c r="D618" s="12"/>
    </row>
    <row r="619" spans="1:4" ht="13.5" customHeight="1" x14ac:dyDescent="0.2">
      <c r="A619" s="12"/>
      <c r="B619" s="12"/>
      <c r="C619" s="12"/>
      <c r="D619" s="12"/>
    </row>
    <row r="620" spans="1:4" ht="13.5" customHeight="1" x14ac:dyDescent="0.2">
      <c r="A620" s="12"/>
      <c r="B620" s="12"/>
      <c r="C620" s="12"/>
      <c r="D620" s="12"/>
    </row>
    <row r="621" spans="1:4" ht="13.5" customHeight="1" x14ac:dyDescent="0.2">
      <c r="A621" s="12"/>
      <c r="B621" s="12"/>
      <c r="C621" s="12"/>
      <c r="D621" s="12"/>
    </row>
    <row r="622" spans="1:4" ht="13.5" customHeight="1" x14ac:dyDescent="0.2">
      <c r="A622" s="12"/>
      <c r="B622" s="12"/>
      <c r="C622" s="12"/>
      <c r="D622" s="12"/>
    </row>
    <row r="623" spans="1:4" ht="13.5" customHeight="1" x14ac:dyDescent="0.2">
      <c r="A623" s="12"/>
      <c r="B623" s="12"/>
      <c r="C623" s="12"/>
      <c r="D623" s="12"/>
    </row>
    <row r="624" spans="1:4" ht="13.5" customHeight="1" x14ac:dyDescent="0.2">
      <c r="A624" s="12"/>
      <c r="B624" s="12"/>
      <c r="C624" s="12"/>
      <c r="D624" s="12"/>
    </row>
    <row r="625" spans="1:4" ht="13.5" customHeight="1" x14ac:dyDescent="0.2">
      <c r="A625" s="12"/>
      <c r="B625" s="12"/>
      <c r="C625" s="12"/>
      <c r="D625" s="12"/>
    </row>
    <row r="626" spans="1:4" ht="13.5" customHeight="1" x14ac:dyDescent="0.2">
      <c r="A626" s="12"/>
      <c r="B626" s="12"/>
      <c r="C626" s="12"/>
      <c r="D626" s="12"/>
    </row>
    <row r="627" spans="1:4" ht="13.5" customHeight="1" x14ac:dyDescent="0.2">
      <c r="A627" s="12"/>
      <c r="B627" s="12"/>
      <c r="C627" s="12"/>
      <c r="D627" s="12"/>
    </row>
    <row r="628" spans="1:4" ht="13.5" customHeight="1" x14ac:dyDescent="0.2">
      <c r="A628" s="12"/>
      <c r="B628" s="12"/>
      <c r="C628" s="12"/>
      <c r="D628" s="12"/>
    </row>
    <row r="629" spans="1:4" ht="13.5" customHeight="1" x14ac:dyDescent="0.2">
      <c r="A629" s="12"/>
      <c r="B629" s="12"/>
      <c r="C629" s="12"/>
      <c r="D629" s="12"/>
    </row>
    <row r="630" spans="1:4" ht="13.5" customHeight="1" x14ac:dyDescent="0.2">
      <c r="A630" s="12"/>
      <c r="B630" s="12"/>
      <c r="C630" s="12"/>
      <c r="D630" s="12"/>
    </row>
    <row r="631" spans="1:4" ht="13.5" customHeight="1" x14ac:dyDescent="0.2">
      <c r="A631" s="12"/>
      <c r="B631" s="12"/>
      <c r="C631" s="12"/>
      <c r="D631" s="12"/>
    </row>
    <row r="632" spans="1:4" ht="13.5" customHeight="1" x14ac:dyDescent="0.2">
      <c r="A632" s="12"/>
      <c r="B632" s="12"/>
      <c r="C632" s="12"/>
      <c r="D632" s="12"/>
    </row>
    <row r="633" spans="1:4" ht="13.5" customHeight="1" x14ac:dyDescent="0.2">
      <c r="A633" s="12"/>
      <c r="B633" s="12"/>
      <c r="C633" s="12"/>
      <c r="D633" s="12"/>
    </row>
    <row r="634" spans="1:4" ht="13.5" customHeight="1" x14ac:dyDescent="0.2">
      <c r="A634" s="12"/>
      <c r="B634" s="12"/>
      <c r="C634" s="12"/>
      <c r="D634" s="12"/>
    </row>
    <row r="635" spans="1:4" ht="13.5" customHeight="1" x14ac:dyDescent="0.2">
      <c r="A635" s="12"/>
      <c r="B635" s="12"/>
      <c r="C635" s="12"/>
      <c r="D635" s="12"/>
    </row>
    <row r="636" spans="1:4" ht="13.5" customHeight="1" x14ac:dyDescent="0.2">
      <c r="A636" s="12"/>
      <c r="B636" s="12"/>
      <c r="C636" s="12"/>
      <c r="D636" s="12"/>
    </row>
    <row r="637" spans="1:4" ht="13.5" customHeight="1" x14ac:dyDescent="0.2">
      <c r="A637" s="12"/>
      <c r="B637" s="12"/>
      <c r="C637" s="12"/>
      <c r="D637" s="12"/>
    </row>
    <row r="638" spans="1:4" ht="13.5" customHeight="1" x14ac:dyDescent="0.2">
      <c r="A638" s="12"/>
      <c r="B638" s="12"/>
      <c r="C638" s="12"/>
      <c r="D638" s="12"/>
    </row>
    <row r="639" spans="1:4" ht="13.5" customHeight="1" x14ac:dyDescent="0.2">
      <c r="A639" s="12"/>
      <c r="B639" s="12"/>
      <c r="C639" s="12"/>
      <c r="D639" s="12"/>
    </row>
    <row r="640" spans="1:4" ht="13.5" customHeight="1" x14ac:dyDescent="0.2">
      <c r="A640" s="12"/>
      <c r="B640" s="12"/>
      <c r="C640" s="12"/>
      <c r="D640" s="12"/>
    </row>
    <row r="641" spans="1:4" ht="13.5" customHeight="1" x14ac:dyDescent="0.2">
      <c r="A641" s="12"/>
      <c r="B641" s="12"/>
      <c r="C641" s="12"/>
      <c r="D641" s="12"/>
    </row>
    <row r="642" spans="1:4" ht="13.5" customHeight="1" x14ac:dyDescent="0.2">
      <c r="A642" s="12"/>
      <c r="B642" s="12"/>
      <c r="C642" s="12"/>
      <c r="D642" s="12"/>
    </row>
    <row r="643" spans="1:4" ht="13.5" customHeight="1" x14ac:dyDescent="0.2">
      <c r="A643" s="12"/>
      <c r="B643" s="12"/>
      <c r="C643" s="12"/>
      <c r="D643" s="12"/>
    </row>
    <row r="644" spans="1:4" ht="13.5" customHeight="1" x14ac:dyDescent="0.2">
      <c r="A644" s="12"/>
      <c r="B644" s="12"/>
      <c r="C644" s="12"/>
      <c r="D644" s="12"/>
    </row>
    <row r="645" spans="1:4" ht="13.5" customHeight="1" x14ac:dyDescent="0.2">
      <c r="A645" s="12"/>
      <c r="B645" s="12"/>
      <c r="C645" s="12"/>
      <c r="D645" s="12"/>
    </row>
    <row r="646" spans="1:4" ht="13.5" customHeight="1" x14ac:dyDescent="0.2">
      <c r="A646" s="12"/>
      <c r="B646" s="12"/>
      <c r="C646" s="12"/>
      <c r="D646" s="12"/>
    </row>
    <row r="647" spans="1:4" ht="13.5" customHeight="1" x14ac:dyDescent="0.2">
      <c r="A647" s="12"/>
      <c r="B647" s="12"/>
      <c r="C647" s="12"/>
      <c r="D647" s="12"/>
    </row>
    <row r="648" spans="1:4" ht="13.5" customHeight="1" x14ac:dyDescent="0.2">
      <c r="A648" s="12"/>
      <c r="B648" s="12"/>
      <c r="C648" s="12"/>
      <c r="D648" s="12"/>
    </row>
    <row r="649" spans="1:4" ht="13.5" customHeight="1" x14ac:dyDescent="0.2">
      <c r="A649" s="12"/>
      <c r="B649" s="12"/>
      <c r="C649" s="12"/>
      <c r="D649" s="12"/>
    </row>
    <row r="650" spans="1:4" ht="13.5" customHeight="1" x14ac:dyDescent="0.2">
      <c r="A650" s="12"/>
      <c r="B650" s="12"/>
      <c r="C650" s="12"/>
      <c r="D650" s="12"/>
    </row>
    <row r="651" spans="1:4" ht="13.5" customHeight="1" x14ac:dyDescent="0.2">
      <c r="A651" s="12"/>
      <c r="B651" s="12"/>
      <c r="C651" s="12"/>
      <c r="D651" s="12"/>
    </row>
    <row r="652" spans="1:4" ht="13.5" customHeight="1" x14ac:dyDescent="0.2">
      <c r="A652" s="12"/>
      <c r="B652" s="12"/>
      <c r="C652" s="12"/>
      <c r="D652" s="12"/>
    </row>
    <row r="653" spans="1:4" ht="13.5" customHeight="1" x14ac:dyDescent="0.2">
      <c r="A653" s="12"/>
      <c r="B653" s="12"/>
      <c r="C653" s="12"/>
      <c r="D653" s="12"/>
    </row>
    <row r="654" spans="1:4" ht="13.5" customHeight="1" x14ac:dyDescent="0.2">
      <c r="A654" s="12"/>
      <c r="B654" s="12"/>
      <c r="C654" s="12"/>
      <c r="D654" s="12"/>
    </row>
    <row r="655" spans="1:4" ht="13.5" customHeight="1" x14ac:dyDescent="0.2">
      <c r="A655" s="12"/>
      <c r="B655" s="12"/>
      <c r="C655" s="12"/>
      <c r="D655" s="12"/>
    </row>
    <row r="656" spans="1:4" ht="13.5" customHeight="1" x14ac:dyDescent="0.2">
      <c r="A656" s="12"/>
      <c r="B656" s="12"/>
      <c r="C656" s="12"/>
      <c r="D656" s="12"/>
    </row>
    <row r="657" spans="1:4" ht="13.5" customHeight="1" x14ac:dyDescent="0.2">
      <c r="A657" s="12"/>
      <c r="B657" s="12"/>
      <c r="C657" s="12"/>
      <c r="D657" s="12"/>
    </row>
    <row r="658" spans="1:4" ht="13.5" customHeight="1" x14ac:dyDescent="0.2">
      <c r="A658" s="12"/>
      <c r="B658" s="12"/>
      <c r="C658" s="12"/>
      <c r="D658" s="12"/>
    </row>
    <row r="659" spans="1:4" ht="13.5" customHeight="1" x14ac:dyDescent="0.2">
      <c r="A659" s="12"/>
      <c r="B659" s="12"/>
      <c r="C659" s="12"/>
      <c r="D659" s="12"/>
    </row>
    <row r="660" spans="1:4" ht="13.5" customHeight="1" x14ac:dyDescent="0.2">
      <c r="A660" s="12"/>
      <c r="B660" s="12"/>
      <c r="C660" s="12"/>
      <c r="D660" s="12"/>
    </row>
    <row r="661" spans="1:4" ht="13.5" customHeight="1" x14ac:dyDescent="0.2">
      <c r="A661" s="12"/>
      <c r="B661" s="12"/>
      <c r="C661" s="12"/>
      <c r="D661" s="12"/>
    </row>
    <row r="662" spans="1:4" ht="13.5" customHeight="1" x14ac:dyDescent="0.2">
      <c r="A662" s="12"/>
      <c r="B662" s="12"/>
      <c r="C662" s="12"/>
      <c r="D662" s="12"/>
    </row>
    <row r="663" spans="1:4" ht="13.5" customHeight="1" x14ac:dyDescent="0.2">
      <c r="A663" s="12"/>
      <c r="B663" s="12"/>
      <c r="C663" s="12"/>
      <c r="D663" s="12"/>
    </row>
    <row r="664" spans="1:4" ht="13.5" customHeight="1" x14ac:dyDescent="0.2">
      <c r="A664" s="12"/>
      <c r="B664" s="12"/>
      <c r="C664" s="12"/>
      <c r="D664" s="12"/>
    </row>
    <row r="665" spans="1:4" ht="13.5" customHeight="1" x14ac:dyDescent="0.2">
      <c r="A665" s="12"/>
      <c r="B665" s="12"/>
      <c r="C665" s="12"/>
      <c r="D665" s="12"/>
    </row>
    <row r="666" spans="1:4" ht="13.5" customHeight="1" x14ac:dyDescent="0.2">
      <c r="A666" s="12"/>
      <c r="B666" s="12"/>
      <c r="C666" s="12"/>
      <c r="D666" s="12"/>
    </row>
    <row r="667" spans="1:4" ht="13.5" customHeight="1" x14ac:dyDescent="0.2">
      <c r="A667" s="12"/>
      <c r="B667" s="12"/>
      <c r="C667" s="12"/>
      <c r="D667" s="12"/>
    </row>
    <row r="668" spans="1:4" ht="13.5" customHeight="1" x14ac:dyDescent="0.2">
      <c r="A668" s="12"/>
      <c r="B668" s="12"/>
      <c r="C668" s="12"/>
      <c r="D668" s="12"/>
    </row>
    <row r="669" spans="1:4" ht="13.5" customHeight="1" x14ac:dyDescent="0.2">
      <c r="A669" s="12"/>
      <c r="B669" s="12"/>
      <c r="C669" s="12"/>
      <c r="D669" s="12"/>
    </row>
    <row r="670" spans="1:4" ht="13.5" customHeight="1" x14ac:dyDescent="0.2">
      <c r="A670" s="12"/>
      <c r="B670" s="12"/>
      <c r="C670" s="12"/>
      <c r="D670" s="12"/>
    </row>
    <row r="671" spans="1:4" ht="13.5" customHeight="1" x14ac:dyDescent="0.2">
      <c r="A671" s="12"/>
      <c r="B671" s="12"/>
      <c r="C671" s="12"/>
      <c r="D671" s="12"/>
    </row>
    <row r="672" spans="1:4" ht="13.5" customHeight="1" x14ac:dyDescent="0.2">
      <c r="A672" s="12"/>
      <c r="B672" s="12"/>
      <c r="C672" s="12"/>
      <c r="D672" s="12"/>
    </row>
    <row r="673" spans="1:4" ht="13.5" customHeight="1" x14ac:dyDescent="0.2">
      <c r="A673" s="12"/>
      <c r="B673" s="12"/>
      <c r="C673" s="12"/>
      <c r="D673" s="12"/>
    </row>
    <row r="674" spans="1:4" ht="13.5" customHeight="1" x14ac:dyDescent="0.2">
      <c r="A674" s="12"/>
      <c r="B674" s="12"/>
      <c r="C674" s="12"/>
      <c r="D674" s="12"/>
    </row>
    <row r="675" spans="1:4" ht="13.5" customHeight="1" x14ac:dyDescent="0.2">
      <c r="A675" s="12"/>
      <c r="B675" s="12"/>
      <c r="C675" s="12"/>
      <c r="D675" s="12"/>
    </row>
    <row r="676" spans="1:4" ht="13.5" customHeight="1" x14ac:dyDescent="0.2">
      <c r="A676" s="12"/>
      <c r="B676" s="12"/>
      <c r="C676" s="12"/>
      <c r="D676" s="12"/>
    </row>
    <row r="677" spans="1:4" ht="13.5" customHeight="1" x14ac:dyDescent="0.2">
      <c r="A677" s="12"/>
      <c r="B677" s="12"/>
      <c r="C677" s="12"/>
      <c r="D677" s="12"/>
    </row>
    <row r="678" spans="1:4" ht="13.5" customHeight="1" x14ac:dyDescent="0.2">
      <c r="A678" s="12"/>
      <c r="B678" s="12"/>
      <c r="C678" s="12"/>
      <c r="D678" s="12"/>
    </row>
    <row r="679" spans="1:4" ht="13.5" customHeight="1" x14ac:dyDescent="0.2">
      <c r="A679" s="12"/>
      <c r="B679" s="12"/>
      <c r="C679" s="12"/>
      <c r="D679" s="12"/>
    </row>
    <row r="680" spans="1:4" ht="13.5" customHeight="1" x14ac:dyDescent="0.2">
      <c r="A680" s="12"/>
      <c r="B680" s="12"/>
      <c r="C680" s="12"/>
      <c r="D680" s="12"/>
    </row>
    <row r="681" spans="1:4" ht="13.5" customHeight="1" x14ac:dyDescent="0.2">
      <c r="A681" s="12"/>
      <c r="B681" s="12"/>
      <c r="C681" s="12"/>
      <c r="D681" s="12"/>
    </row>
    <row r="682" spans="1:4" ht="13.5" customHeight="1" x14ac:dyDescent="0.2">
      <c r="A682" s="12"/>
      <c r="B682" s="12"/>
      <c r="C682" s="12"/>
      <c r="D682" s="12"/>
    </row>
    <row r="683" spans="1:4" ht="13.5" customHeight="1" x14ac:dyDescent="0.2">
      <c r="A683" s="12"/>
      <c r="B683" s="12"/>
      <c r="C683" s="12"/>
      <c r="D683" s="12"/>
    </row>
    <row r="684" spans="1:4" ht="13.5" customHeight="1" x14ac:dyDescent="0.2">
      <c r="A684" s="12"/>
      <c r="B684" s="12"/>
      <c r="C684" s="12"/>
      <c r="D684" s="12"/>
    </row>
    <row r="685" spans="1:4" ht="13.5" customHeight="1" x14ac:dyDescent="0.2">
      <c r="A685" s="12"/>
      <c r="B685" s="12"/>
      <c r="C685" s="12"/>
      <c r="D685" s="12"/>
    </row>
    <row r="686" spans="1:4" ht="13.5" customHeight="1" x14ac:dyDescent="0.2">
      <c r="A686" s="12"/>
      <c r="B686" s="12"/>
      <c r="C686" s="12"/>
      <c r="D686" s="12"/>
    </row>
    <row r="687" spans="1:4" ht="13.5" customHeight="1" x14ac:dyDescent="0.2">
      <c r="A687" s="12"/>
      <c r="B687" s="12"/>
      <c r="C687" s="12"/>
      <c r="D687" s="12"/>
    </row>
    <row r="688" spans="1:4" ht="13.5" customHeight="1" x14ac:dyDescent="0.2">
      <c r="A688" s="12"/>
      <c r="B688" s="12"/>
      <c r="C688" s="12"/>
      <c r="D688" s="12"/>
    </row>
    <row r="689" spans="1:4" ht="13.5" customHeight="1" x14ac:dyDescent="0.2">
      <c r="A689" s="12"/>
      <c r="B689" s="12"/>
      <c r="C689" s="12"/>
      <c r="D689" s="12"/>
    </row>
    <row r="690" spans="1:4" ht="13.5" customHeight="1" x14ac:dyDescent="0.2">
      <c r="A690" s="12"/>
      <c r="B690" s="12"/>
      <c r="C690" s="12"/>
      <c r="D690" s="12"/>
    </row>
    <row r="691" spans="1:4" ht="13.5" customHeight="1" x14ac:dyDescent="0.2">
      <c r="A691" s="12"/>
      <c r="B691" s="12"/>
      <c r="C691" s="12"/>
      <c r="D691" s="12"/>
    </row>
    <row r="692" spans="1:4" ht="13.5" customHeight="1" x14ac:dyDescent="0.2">
      <c r="A692" s="12"/>
      <c r="B692" s="12"/>
      <c r="C692" s="12"/>
      <c r="D692" s="12"/>
    </row>
    <row r="693" spans="1:4" ht="13.5" customHeight="1" x14ac:dyDescent="0.2">
      <c r="A693" s="12"/>
      <c r="B693" s="12"/>
      <c r="C693" s="12"/>
      <c r="D693" s="12"/>
    </row>
    <row r="694" spans="1:4" ht="13.5" customHeight="1" x14ac:dyDescent="0.2">
      <c r="A694" s="12"/>
      <c r="B694" s="12"/>
      <c r="C694" s="12"/>
      <c r="D694" s="12"/>
    </row>
    <row r="695" spans="1:4" ht="13.5" customHeight="1" x14ac:dyDescent="0.2">
      <c r="A695" s="12"/>
      <c r="B695" s="12"/>
      <c r="C695" s="12"/>
      <c r="D695" s="12"/>
    </row>
    <row r="696" spans="1:4" ht="13.5" customHeight="1" x14ac:dyDescent="0.2">
      <c r="A696" s="12"/>
      <c r="B696" s="12"/>
      <c r="C696" s="12"/>
      <c r="D696" s="12"/>
    </row>
    <row r="697" spans="1:4" ht="13.5" customHeight="1" x14ac:dyDescent="0.2">
      <c r="A697" s="12"/>
      <c r="B697" s="12"/>
      <c r="C697" s="12"/>
      <c r="D697" s="12"/>
    </row>
    <row r="698" spans="1:4" ht="13.5" customHeight="1" x14ac:dyDescent="0.2">
      <c r="A698" s="12"/>
      <c r="B698" s="12"/>
      <c r="C698" s="12"/>
      <c r="D698" s="12"/>
    </row>
    <row r="699" spans="1:4" ht="13.5" customHeight="1" x14ac:dyDescent="0.2">
      <c r="A699" s="12"/>
      <c r="B699" s="12"/>
      <c r="C699" s="12"/>
      <c r="D699" s="12"/>
    </row>
    <row r="700" spans="1:4" ht="13.5" customHeight="1" x14ac:dyDescent="0.2">
      <c r="A700" s="12"/>
      <c r="B700" s="12"/>
      <c r="C700" s="12"/>
      <c r="D700" s="12"/>
    </row>
    <row r="701" spans="1:4" ht="13.5" customHeight="1" x14ac:dyDescent="0.2">
      <c r="A701" s="12"/>
      <c r="B701" s="12"/>
      <c r="C701" s="12"/>
      <c r="D701" s="12"/>
    </row>
    <row r="702" spans="1:4" ht="13.5" customHeight="1" x14ac:dyDescent="0.2">
      <c r="A702" s="12"/>
      <c r="B702" s="12"/>
      <c r="C702" s="12"/>
      <c r="D702" s="12"/>
    </row>
    <row r="703" spans="1:4" ht="13.5" customHeight="1" x14ac:dyDescent="0.2">
      <c r="A703" s="12"/>
      <c r="B703" s="12"/>
      <c r="C703" s="12"/>
      <c r="D703" s="12"/>
    </row>
    <row r="704" spans="1:4" ht="13.5" customHeight="1" x14ac:dyDescent="0.2">
      <c r="A704" s="12"/>
      <c r="B704" s="12"/>
      <c r="C704" s="12"/>
      <c r="D704" s="12"/>
    </row>
    <row r="705" spans="1:4" ht="13.5" customHeight="1" x14ac:dyDescent="0.2">
      <c r="A705" s="12"/>
      <c r="B705" s="12"/>
      <c r="C705" s="12"/>
      <c r="D705" s="12"/>
    </row>
    <row r="706" spans="1:4" ht="13.5" customHeight="1" x14ac:dyDescent="0.2">
      <c r="A706" s="12"/>
      <c r="B706" s="12"/>
      <c r="C706" s="12"/>
      <c r="D706" s="12"/>
    </row>
    <row r="707" spans="1:4" ht="13.5" customHeight="1" x14ac:dyDescent="0.2">
      <c r="A707" s="12"/>
      <c r="B707" s="12"/>
      <c r="C707" s="12"/>
      <c r="D707" s="12"/>
    </row>
    <row r="708" spans="1:4" ht="13.5" customHeight="1" x14ac:dyDescent="0.2">
      <c r="A708" s="12"/>
      <c r="B708" s="12"/>
      <c r="C708" s="12"/>
      <c r="D708" s="12"/>
    </row>
    <row r="709" spans="1:4" ht="13.5" customHeight="1" x14ac:dyDescent="0.2">
      <c r="A709" s="12"/>
      <c r="B709" s="12"/>
      <c r="C709" s="12"/>
      <c r="D709" s="12"/>
    </row>
    <row r="710" spans="1:4" ht="13.5" customHeight="1" x14ac:dyDescent="0.2">
      <c r="A710" s="12"/>
      <c r="B710" s="12"/>
      <c r="C710" s="12"/>
      <c r="D710" s="12"/>
    </row>
    <row r="711" spans="1:4" ht="13.5" customHeight="1" x14ac:dyDescent="0.2">
      <c r="A711" s="12"/>
      <c r="B711" s="12"/>
      <c r="C711" s="12"/>
      <c r="D711" s="12"/>
    </row>
    <row r="712" spans="1:4" ht="13.5" customHeight="1" x14ac:dyDescent="0.2">
      <c r="A712" s="12"/>
      <c r="B712" s="12"/>
      <c r="C712" s="12"/>
      <c r="D712" s="12"/>
    </row>
    <row r="713" spans="1:4" ht="13.5" customHeight="1" x14ac:dyDescent="0.2">
      <c r="A713" s="12"/>
      <c r="B713" s="12"/>
      <c r="C713" s="12"/>
      <c r="D713" s="12"/>
    </row>
    <row r="714" spans="1:4" ht="13.5" customHeight="1" x14ac:dyDescent="0.2">
      <c r="A714" s="12"/>
      <c r="B714" s="12"/>
      <c r="C714" s="12"/>
      <c r="D714" s="12"/>
    </row>
    <row r="715" spans="1:4" ht="13.5" customHeight="1" x14ac:dyDescent="0.2">
      <c r="A715" s="12"/>
      <c r="B715" s="12"/>
      <c r="C715" s="12"/>
      <c r="D715" s="12"/>
    </row>
    <row r="716" spans="1:4" ht="13.5" customHeight="1" x14ac:dyDescent="0.2">
      <c r="A716" s="12"/>
      <c r="B716" s="12"/>
      <c r="C716" s="12"/>
      <c r="D716" s="12"/>
    </row>
    <row r="717" spans="1:4" ht="13.5" customHeight="1" x14ac:dyDescent="0.2">
      <c r="A717" s="12"/>
      <c r="B717" s="12"/>
      <c r="C717" s="12"/>
      <c r="D717" s="12"/>
    </row>
    <row r="718" spans="1:4" ht="13.5" customHeight="1" x14ac:dyDescent="0.2">
      <c r="A718" s="12"/>
      <c r="B718" s="12"/>
      <c r="C718" s="12"/>
      <c r="D718" s="12"/>
    </row>
    <row r="719" spans="1:4" ht="13.5" customHeight="1" x14ac:dyDescent="0.2">
      <c r="A719" s="12"/>
      <c r="B719" s="12"/>
      <c r="C719" s="12"/>
      <c r="D719" s="12"/>
    </row>
    <row r="720" spans="1:4" ht="13.5" customHeight="1" x14ac:dyDescent="0.2">
      <c r="A720" s="12"/>
      <c r="B720" s="12"/>
      <c r="C720" s="12"/>
      <c r="D720" s="12"/>
    </row>
    <row r="721" spans="1:4" ht="13.5" customHeight="1" x14ac:dyDescent="0.2">
      <c r="A721" s="12"/>
      <c r="B721" s="12"/>
      <c r="C721" s="12"/>
      <c r="D721" s="12"/>
    </row>
    <row r="722" spans="1:4" ht="13.5" customHeight="1" x14ac:dyDescent="0.2">
      <c r="A722" s="12"/>
      <c r="B722" s="12"/>
      <c r="C722" s="12"/>
      <c r="D722" s="12"/>
    </row>
    <row r="723" spans="1:4" ht="13.5" customHeight="1" x14ac:dyDescent="0.2">
      <c r="A723" s="12"/>
      <c r="B723" s="12"/>
      <c r="C723" s="12"/>
      <c r="D723" s="12"/>
    </row>
    <row r="724" spans="1:4" ht="13.5" customHeight="1" x14ac:dyDescent="0.2">
      <c r="A724" s="12"/>
      <c r="B724" s="12"/>
      <c r="C724" s="12"/>
      <c r="D724" s="12"/>
    </row>
    <row r="725" spans="1:4" ht="13.5" customHeight="1" x14ac:dyDescent="0.2">
      <c r="A725" s="12"/>
      <c r="B725" s="12"/>
      <c r="C725" s="12"/>
      <c r="D725" s="12"/>
    </row>
    <row r="726" spans="1:4" ht="13.5" customHeight="1" x14ac:dyDescent="0.2">
      <c r="A726" s="12"/>
      <c r="B726" s="12"/>
      <c r="C726" s="12"/>
      <c r="D726" s="12"/>
    </row>
    <row r="727" spans="1:4" ht="13.5" customHeight="1" x14ac:dyDescent="0.2">
      <c r="A727" s="12"/>
      <c r="B727" s="12"/>
      <c r="C727" s="12"/>
      <c r="D727" s="12"/>
    </row>
    <row r="728" spans="1:4" ht="13.5" customHeight="1" x14ac:dyDescent="0.2">
      <c r="A728" s="12"/>
      <c r="B728" s="12"/>
      <c r="C728" s="12"/>
      <c r="D728" s="12"/>
    </row>
    <row r="729" spans="1:4" ht="13.5" customHeight="1" x14ac:dyDescent="0.2">
      <c r="A729" s="12"/>
      <c r="B729" s="12"/>
      <c r="C729" s="12"/>
      <c r="D729" s="12"/>
    </row>
    <row r="730" spans="1:4" ht="13.5" customHeight="1" x14ac:dyDescent="0.2">
      <c r="A730" s="12"/>
      <c r="B730" s="12"/>
      <c r="C730" s="12"/>
      <c r="D730" s="12"/>
    </row>
    <row r="731" spans="1:4" ht="13.5" customHeight="1" x14ac:dyDescent="0.2">
      <c r="A731" s="12"/>
      <c r="B731" s="12"/>
      <c r="C731" s="12"/>
      <c r="D731" s="12"/>
    </row>
    <row r="732" spans="1:4" ht="13.5" customHeight="1" x14ac:dyDescent="0.2">
      <c r="A732" s="12"/>
      <c r="B732" s="12"/>
      <c r="C732" s="12"/>
      <c r="D732" s="12"/>
    </row>
    <row r="733" spans="1:4" ht="13.5" customHeight="1" x14ac:dyDescent="0.2">
      <c r="A733" s="12"/>
      <c r="B733" s="12"/>
      <c r="C733" s="12"/>
      <c r="D733" s="12"/>
    </row>
    <row r="734" spans="1:4" ht="13.5" customHeight="1" x14ac:dyDescent="0.2">
      <c r="A734" s="12"/>
      <c r="B734" s="12"/>
      <c r="C734" s="12"/>
      <c r="D734" s="12"/>
    </row>
    <row r="735" spans="1:4" ht="13.5" customHeight="1" x14ac:dyDescent="0.2">
      <c r="A735" s="12"/>
      <c r="B735" s="12"/>
      <c r="C735" s="12"/>
      <c r="D735" s="12"/>
    </row>
    <row r="736" spans="1:4" ht="13.5" customHeight="1" x14ac:dyDescent="0.2">
      <c r="A736" s="12"/>
      <c r="B736" s="12"/>
      <c r="C736" s="12"/>
      <c r="D736" s="12"/>
    </row>
    <row r="737" spans="1:4" ht="13.5" customHeight="1" x14ac:dyDescent="0.2">
      <c r="A737" s="12"/>
      <c r="B737" s="12"/>
      <c r="C737" s="12"/>
      <c r="D737" s="12"/>
    </row>
    <row r="738" spans="1:4" ht="13.5" customHeight="1" x14ac:dyDescent="0.2">
      <c r="A738" s="12"/>
      <c r="B738" s="12"/>
      <c r="C738" s="12"/>
      <c r="D738" s="12"/>
    </row>
    <row r="739" spans="1:4" ht="13.5" customHeight="1" x14ac:dyDescent="0.2">
      <c r="A739" s="12"/>
      <c r="B739" s="12"/>
      <c r="C739" s="12"/>
      <c r="D739" s="12"/>
    </row>
    <row r="740" spans="1:4" ht="13.5" customHeight="1" x14ac:dyDescent="0.2">
      <c r="A740" s="12"/>
      <c r="B740" s="12"/>
      <c r="C740" s="12"/>
      <c r="D740" s="12"/>
    </row>
    <row r="741" spans="1:4" ht="13.5" customHeight="1" x14ac:dyDescent="0.2">
      <c r="A741" s="12"/>
      <c r="B741" s="12"/>
      <c r="C741" s="12"/>
      <c r="D741" s="12"/>
    </row>
    <row r="742" spans="1:4" ht="13.5" customHeight="1" x14ac:dyDescent="0.2">
      <c r="A742" s="12"/>
      <c r="B742" s="12"/>
      <c r="C742" s="12"/>
      <c r="D742" s="12"/>
    </row>
    <row r="743" spans="1:4" ht="13.5" customHeight="1" x14ac:dyDescent="0.2">
      <c r="A743" s="12"/>
      <c r="B743" s="12"/>
      <c r="C743" s="12"/>
      <c r="D743" s="12"/>
    </row>
    <row r="744" spans="1:4" ht="13.5" customHeight="1" x14ac:dyDescent="0.2">
      <c r="A744" s="12"/>
      <c r="B744" s="12"/>
      <c r="C744" s="12"/>
      <c r="D744" s="12"/>
    </row>
    <row r="745" spans="1:4" ht="13.5" customHeight="1" x14ac:dyDescent="0.2">
      <c r="A745" s="12"/>
      <c r="B745" s="12"/>
      <c r="C745" s="12"/>
      <c r="D745" s="12"/>
    </row>
    <row r="746" spans="1:4" ht="13.5" customHeight="1" x14ac:dyDescent="0.2">
      <c r="A746" s="12"/>
      <c r="B746" s="12"/>
      <c r="C746" s="12"/>
      <c r="D746" s="12"/>
    </row>
    <row r="747" spans="1:4" ht="13.5" customHeight="1" x14ac:dyDescent="0.2">
      <c r="A747" s="12"/>
      <c r="B747" s="12"/>
      <c r="C747" s="12"/>
      <c r="D747" s="12"/>
    </row>
    <row r="748" spans="1:4" ht="13.5" customHeight="1" x14ac:dyDescent="0.2">
      <c r="A748" s="12"/>
      <c r="B748" s="12"/>
      <c r="C748" s="12"/>
      <c r="D748" s="12"/>
    </row>
    <row r="749" spans="1:4" ht="13.5" customHeight="1" x14ac:dyDescent="0.2">
      <c r="A749" s="12"/>
      <c r="B749" s="12"/>
      <c r="C749" s="12"/>
      <c r="D749" s="12"/>
    </row>
    <row r="750" spans="1:4" ht="13.5" customHeight="1" x14ac:dyDescent="0.2">
      <c r="A750" s="12"/>
      <c r="B750" s="12"/>
      <c r="C750" s="12"/>
      <c r="D750" s="12"/>
    </row>
    <row r="751" spans="1:4" ht="13.5" customHeight="1" x14ac:dyDescent="0.2">
      <c r="A751" s="12"/>
      <c r="B751" s="12"/>
      <c r="C751" s="12"/>
      <c r="D751" s="12"/>
    </row>
    <row r="752" spans="1:4" ht="13.5" customHeight="1" x14ac:dyDescent="0.2">
      <c r="A752" s="12"/>
      <c r="B752" s="12"/>
      <c r="C752" s="12"/>
      <c r="D752" s="12"/>
    </row>
    <row r="753" spans="1:4" ht="13.5" customHeight="1" x14ac:dyDescent="0.2">
      <c r="A753" s="12"/>
      <c r="B753" s="12"/>
      <c r="C753" s="12"/>
      <c r="D753" s="12"/>
    </row>
    <row r="754" spans="1:4" ht="13.5" customHeight="1" x14ac:dyDescent="0.2">
      <c r="A754" s="12"/>
      <c r="B754" s="12"/>
      <c r="C754" s="12"/>
      <c r="D754" s="12"/>
    </row>
    <row r="755" spans="1:4" ht="13.5" customHeight="1" x14ac:dyDescent="0.2">
      <c r="A755" s="12"/>
      <c r="B755" s="12"/>
      <c r="C755" s="12"/>
      <c r="D755" s="12"/>
    </row>
    <row r="756" spans="1:4" ht="13.5" customHeight="1" x14ac:dyDescent="0.2">
      <c r="A756" s="12"/>
      <c r="B756" s="12"/>
      <c r="C756" s="12"/>
      <c r="D756" s="12"/>
    </row>
    <row r="757" spans="1:4" ht="13.5" customHeight="1" x14ac:dyDescent="0.2">
      <c r="A757" s="12"/>
      <c r="B757" s="12"/>
      <c r="C757" s="12"/>
      <c r="D757" s="12"/>
    </row>
    <row r="758" spans="1:4" ht="13.5" customHeight="1" x14ac:dyDescent="0.2">
      <c r="A758" s="12"/>
      <c r="B758" s="12"/>
      <c r="C758" s="12"/>
      <c r="D758" s="12"/>
    </row>
    <row r="759" spans="1:4" ht="13.5" customHeight="1" x14ac:dyDescent="0.2">
      <c r="A759" s="12"/>
      <c r="B759" s="12"/>
      <c r="C759" s="12"/>
      <c r="D759" s="12"/>
    </row>
    <row r="760" spans="1:4" ht="13.5" customHeight="1" x14ac:dyDescent="0.2">
      <c r="A760" s="12"/>
      <c r="B760" s="12"/>
      <c r="C760" s="12"/>
      <c r="D760" s="12"/>
    </row>
    <row r="761" spans="1:4" ht="13.5" customHeight="1" x14ac:dyDescent="0.2">
      <c r="A761" s="12"/>
      <c r="B761" s="12"/>
      <c r="C761" s="12"/>
      <c r="D761" s="12"/>
    </row>
    <row r="762" spans="1:4" ht="13.5" customHeight="1" x14ac:dyDescent="0.2">
      <c r="A762" s="12"/>
      <c r="B762" s="12"/>
      <c r="C762" s="12"/>
      <c r="D762" s="12"/>
    </row>
    <row r="763" spans="1:4" ht="13.5" customHeight="1" x14ac:dyDescent="0.2">
      <c r="A763" s="12"/>
      <c r="B763" s="12"/>
      <c r="C763" s="12"/>
      <c r="D763" s="12"/>
    </row>
    <row r="764" spans="1:4" ht="13.5" customHeight="1" x14ac:dyDescent="0.2">
      <c r="A764" s="12"/>
      <c r="B764" s="12"/>
      <c r="C764" s="12"/>
      <c r="D764" s="12"/>
    </row>
    <row r="765" spans="1:4" ht="13.5" customHeight="1" x14ac:dyDescent="0.2">
      <c r="A765" s="12"/>
      <c r="B765" s="12"/>
      <c r="C765" s="12"/>
      <c r="D765" s="12"/>
    </row>
    <row r="766" spans="1:4" ht="13.5" customHeight="1" x14ac:dyDescent="0.2">
      <c r="A766" s="12"/>
      <c r="B766" s="12"/>
      <c r="C766" s="12"/>
      <c r="D766" s="12"/>
    </row>
    <row r="767" spans="1:4" ht="13.5" customHeight="1" x14ac:dyDescent="0.2">
      <c r="A767" s="12"/>
      <c r="B767" s="12"/>
      <c r="C767" s="12"/>
      <c r="D767" s="12"/>
    </row>
    <row r="768" spans="1:4" ht="13.5" customHeight="1" x14ac:dyDescent="0.2">
      <c r="A768" s="12"/>
      <c r="B768" s="12"/>
      <c r="C768" s="12"/>
      <c r="D768" s="12"/>
    </row>
    <row r="769" spans="1:4" ht="13.5" customHeight="1" x14ac:dyDescent="0.2">
      <c r="A769" s="12"/>
      <c r="B769" s="12"/>
      <c r="C769" s="12"/>
      <c r="D769" s="12"/>
    </row>
    <row r="770" spans="1:4" ht="13.5" customHeight="1" x14ac:dyDescent="0.2">
      <c r="A770" s="12"/>
      <c r="B770" s="12"/>
      <c r="C770" s="12"/>
      <c r="D770" s="12"/>
    </row>
    <row r="771" spans="1:4" ht="13.5" customHeight="1" x14ac:dyDescent="0.2">
      <c r="A771" s="12"/>
      <c r="B771" s="12"/>
      <c r="C771" s="12"/>
      <c r="D771" s="12"/>
    </row>
    <row r="772" spans="1:4" ht="13.5" customHeight="1" x14ac:dyDescent="0.2">
      <c r="A772" s="12"/>
      <c r="B772" s="12"/>
      <c r="C772" s="12"/>
      <c r="D772" s="12"/>
    </row>
    <row r="773" spans="1:4" ht="13.5" customHeight="1" x14ac:dyDescent="0.2">
      <c r="A773" s="12"/>
      <c r="B773" s="12"/>
      <c r="C773" s="12"/>
      <c r="D773" s="12"/>
    </row>
    <row r="774" spans="1:4" ht="13.5" customHeight="1" x14ac:dyDescent="0.2">
      <c r="A774" s="12"/>
      <c r="B774" s="12"/>
      <c r="C774" s="12"/>
      <c r="D774" s="12"/>
    </row>
    <row r="775" spans="1:4" ht="13.5" customHeight="1" x14ac:dyDescent="0.2">
      <c r="A775" s="12"/>
      <c r="B775" s="12"/>
      <c r="C775" s="12"/>
      <c r="D775" s="12"/>
    </row>
    <row r="776" spans="1:4" ht="13.5" customHeight="1" x14ac:dyDescent="0.2">
      <c r="A776" s="12"/>
      <c r="B776" s="12"/>
      <c r="C776" s="12"/>
      <c r="D776" s="12"/>
    </row>
    <row r="777" spans="1:4" ht="13.5" customHeight="1" x14ac:dyDescent="0.2">
      <c r="A777" s="12"/>
      <c r="B777" s="12"/>
      <c r="C777" s="12"/>
      <c r="D777" s="12"/>
    </row>
    <row r="778" spans="1:4" ht="13.5" customHeight="1" x14ac:dyDescent="0.2">
      <c r="A778" s="12"/>
      <c r="B778" s="12"/>
      <c r="C778" s="12"/>
      <c r="D778" s="12"/>
    </row>
    <row r="779" spans="1:4" ht="13.5" customHeight="1" x14ac:dyDescent="0.2">
      <c r="A779" s="12"/>
      <c r="B779" s="12"/>
      <c r="C779" s="12"/>
      <c r="D779" s="12"/>
    </row>
    <row r="780" spans="1:4" ht="13.5" customHeight="1" x14ac:dyDescent="0.2">
      <c r="A780" s="12"/>
      <c r="B780" s="12"/>
      <c r="C780" s="12"/>
      <c r="D780" s="12"/>
    </row>
    <row r="781" spans="1:4" ht="13.5" customHeight="1" x14ac:dyDescent="0.2">
      <c r="A781" s="12"/>
      <c r="B781" s="12"/>
      <c r="C781" s="12"/>
      <c r="D781" s="12"/>
    </row>
    <row r="782" spans="1:4" ht="13.5" customHeight="1" x14ac:dyDescent="0.2">
      <c r="A782" s="12"/>
      <c r="B782" s="12"/>
      <c r="C782" s="12"/>
      <c r="D782" s="12"/>
    </row>
    <row r="783" spans="1:4" ht="13.5" customHeight="1" x14ac:dyDescent="0.2">
      <c r="A783" s="12"/>
      <c r="B783" s="12"/>
      <c r="C783" s="12"/>
      <c r="D783" s="12"/>
    </row>
    <row r="784" spans="1:4" ht="13.5" customHeight="1" x14ac:dyDescent="0.2">
      <c r="A784" s="12"/>
      <c r="B784" s="12"/>
      <c r="C784" s="12"/>
      <c r="D784" s="12"/>
    </row>
    <row r="785" spans="1:4" ht="13.5" customHeight="1" x14ac:dyDescent="0.2">
      <c r="A785" s="12"/>
      <c r="B785" s="12"/>
      <c r="C785" s="12"/>
      <c r="D785" s="12"/>
    </row>
    <row r="786" spans="1:4" ht="13.5" customHeight="1" x14ac:dyDescent="0.2">
      <c r="A786" s="12"/>
      <c r="B786" s="12"/>
      <c r="C786" s="12"/>
      <c r="D786" s="12"/>
    </row>
    <row r="787" spans="1:4" ht="13.5" customHeight="1" x14ac:dyDescent="0.2">
      <c r="A787" s="12"/>
      <c r="B787" s="12"/>
      <c r="C787" s="12"/>
      <c r="D787" s="12"/>
    </row>
    <row r="788" spans="1:4" ht="13.5" customHeight="1" x14ac:dyDescent="0.2">
      <c r="A788" s="12"/>
      <c r="B788" s="12"/>
      <c r="C788" s="12"/>
      <c r="D788" s="12"/>
    </row>
    <row r="789" spans="1:4" ht="13.5" customHeight="1" x14ac:dyDescent="0.2">
      <c r="A789" s="12"/>
      <c r="B789" s="12"/>
      <c r="C789" s="12"/>
      <c r="D789" s="12"/>
    </row>
    <row r="790" spans="1:4" ht="13.5" customHeight="1" x14ac:dyDescent="0.2">
      <c r="A790" s="12"/>
      <c r="B790" s="12"/>
      <c r="C790" s="12"/>
      <c r="D790" s="12"/>
    </row>
    <row r="791" spans="1:4" ht="13.5" customHeight="1" x14ac:dyDescent="0.2">
      <c r="A791" s="12"/>
      <c r="B791" s="12"/>
      <c r="C791" s="12"/>
      <c r="D791" s="12"/>
    </row>
    <row r="792" spans="1:4" ht="13.5" customHeight="1" x14ac:dyDescent="0.2">
      <c r="A792" s="12"/>
      <c r="B792" s="12"/>
      <c r="C792" s="12"/>
      <c r="D792" s="12"/>
    </row>
    <row r="793" spans="1:4" ht="13.5" customHeight="1" x14ac:dyDescent="0.2">
      <c r="A793" s="12"/>
      <c r="B793" s="12"/>
      <c r="C793" s="12"/>
      <c r="D793" s="12"/>
    </row>
    <row r="794" spans="1:4" ht="13.5" customHeight="1" x14ac:dyDescent="0.2">
      <c r="A794" s="12"/>
      <c r="B794" s="12"/>
      <c r="C794" s="12"/>
      <c r="D794" s="12"/>
    </row>
    <row r="795" spans="1:4" ht="13.5" customHeight="1" x14ac:dyDescent="0.2">
      <c r="A795" s="12"/>
      <c r="B795" s="12"/>
      <c r="C795" s="12"/>
      <c r="D795" s="12"/>
    </row>
    <row r="796" spans="1:4" ht="13.5" customHeight="1" x14ac:dyDescent="0.2">
      <c r="A796" s="12"/>
      <c r="B796" s="12"/>
      <c r="C796" s="12"/>
      <c r="D796" s="12"/>
    </row>
    <row r="797" spans="1:4" ht="13.5" customHeight="1" x14ac:dyDescent="0.2">
      <c r="A797" s="12"/>
      <c r="B797" s="12"/>
      <c r="C797" s="12"/>
      <c r="D797" s="12"/>
    </row>
    <row r="798" spans="1:4" ht="13.5" customHeight="1" x14ac:dyDescent="0.2">
      <c r="A798" s="12"/>
      <c r="B798" s="12"/>
      <c r="C798" s="12"/>
      <c r="D798" s="12"/>
    </row>
    <row r="799" spans="1:4" ht="13.5" customHeight="1" x14ac:dyDescent="0.2">
      <c r="A799" s="12"/>
      <c r="B799" s="12"/>
      <c r="C799" s="12"/>
      <c r="D799" s="12"/>
    </row>
    <row r="800" spans="1:4" ht="13.5" customHeight="1" x14ac:dyDescent="0.2">
      <c r="A800" s="12"/>
      <c r="B800" s="12"/>
      <c r="C800" s="12"/>
      <c r="D800" s="12"/>
    </row>
    <row r="801" spans="1:4" ht="13.5" customHeight="1" x14ac:dyDescent="0.2">
      <c r="A801" s="12"/>
      <c r="B801" s="12"/>
      <c r="C801" s="12"/>
      <c r="D801" s="12"/>
    </row>
    <row r="802" spans="1:4" ht="13.5" customHeight="1" x14ac:dyDescent="0.2">
      <c r="A802" s="12"/>
      <c r="B802" s="12"/>
      <c r="C802" s="12"/>
      <c r="D802" s="12"/>
    </row>
    <row r="803" spans="1:4" ht="13.5" customHeight="1" x14ac:dyDescent="0.2">
      <c r="A803" s="12"/>
      <c r="B803" s="12"/>
      <c r="C803" s="12"/>
      <c r="D803" s="12"/>
    </row>
    <row r="804" spans="1:4" ht="13.5" customHeight="1" x14ac:dyDescent="0.2">
      <c r="A804" s="12"/>
      <c r="B804" s="12"/>
      <c r="C804" s="12"/>
      <c r="D804" s="12"/>
    </row>
    <row r="805" spans="1:4" ht="13.5" customHeight="1" x14ac:dyDescent="0.2">
      <c r="A805" s="12"/>
      <c r="B805" s="12"/>
      <c r="C805" s="12"/>
      <c r="D805" s="12"/>
    </row>
    <row r="806" spans="1:4" ht="13.5" customHeight="1" x14ac:dyDescent="0.2">
      <c r="A806" s="12"/>
      <c r="B806" s="12"/>
      <c r="C806" s="12"/>
      <c r="D806" s="12"/>
    </row>
    <row r="807" spans="1:4" ht="13.5" customHeight="1" x14ac:dyDescent="0.2">
      <c r="A807" s="12"/>
      <c r="B807" s="12"/>
      <c r="C807" s="12"/>
      <c r="D807" s="12"/>
    </row>
    <row r="808" spans="1:4" ht="13.5" customHeight="1" x14ac:dyDescent="0.2">
      <c r="A808" s="12"/>
      <c r="B808" s="12"/>
      <c r="C808" s="12"/>
      <c r="D808" s="12"/>
    </row>
    <row r="809" spans="1:4" ht="13.5" customHeight="1" x14ac:dyDescent="0.2">
      <c r="A809" s="12"/>
      <c r="B809" s="12"/>
      <c r="C809" s="12"/>
      <c r="D809" s="12"/>
    </row>
    <row r="810" spans="1:4" ht="13.5" customHeight="1" x14ac:dyDescent="0.2">
      <c r="A810" s="12"/>
      <c r="B810" s="12"/>
      <c r="C810" s="12"/>
      <c r="D810" s="12"/>
    </row>
    <row r="811" spans="1:4" ht="13.5" customHeight="1" x14ac:dyDescent="0.2">
      <c r="A811" s="12"/>
      <c r="B811" s="12"/>
      <c r="C811" s="12"/>
      <c r="D811" s="12"/>
    </row>
    <row r="812" spans="1:4" ht="13.5" customHeight="1" x14ac:dyDescent="0.2">
      <c r="A812" s="12"/>
      <c r="B812" s="12"/>
      <c r="C812" s="12"/>
      <c r="D812" s="12"/>
    </row>
    <row r="813" spans="1:4" ht="13.5" customHeight="1" x14ac:dyDescent="0.2">
      <c r="A813" s="12"/>
      <c r="B813" s="12"/>
      <c r="C813" s="12"/>
      <c r="D813" s="12"/>
    </row>
    <row r="814" spans="1:4" ht="13.5" customHeight="1" x14ac:dyDescent="0.2">
      <c r="A814" s="12"/>
      <c r="B814" s="12"/>
      <c r="C814" s="12"/>
      <c r="D814" s="12"/>
    </row>
    <row r="815" spans="1:4" ht="13.5" customHeight="1" x14ac:dyDescent="0.2">
      <c r="A815" s="12"/>
      <c r="B815" s="12"/>
      <c r="C815" s="12"/>
      <c r="D815" s="12"/>
    </row>
    <row r="816" spans="1:4" ht="13.5" customHeight="1" x14ac:dyDescent="0.2">
      <c r="A816" s="12"/>
      <c r="B816" s="12"/>
      <c r="C816" s="12"/>
      <c r="D816" s="12"/>
    </row>
    <row r="817" spans="1:4" ht="13.5" customHeight="1" x14ac:dyDescent="0.2">
      <c r="A817" s="12"/>
      <c r="B817" s="12"/>
      <c r="C817" s="12"/>
      <c r="D817" s="12"/>
    </row>
    <row r="818" spans="1:4" ht="13.5" customHeight="1" x14ac:dyDescent="0.2">
      <c r="A818" s="12"/>
      <c r="B818" s="12"/>
      <c r="C818" s="12"/>
      <c r="D818" s="12"/>
    </row>
    <row r="819" spans="1:4" ht="13.5" customHeight="1" x14ac:dyDescent="0.2">
      <c r="A819" s="12"/>
      <c r="B819" s="12"/>
      <c r="C819" s="12"/>
      <c r="D819" s="12"/>
    </row>
    <row r="820" spans="1:4" ht="13.5" customHeight="1" x14ac:dyDescent="0.2">
      <c r="A820" s="12"/>
      <c r="B820" s="12"/>
      <c r="C820" s="12"/>
      <c r="D820" s="12"/>
    </row>
    <row r="821" spans="1:4" ht="13.5" customHeight="1" x14ac:dyDescent="0.2">
      <c r="A821" s="12"/>
      <c r="B821" s="12"/>
      <c r="C821" s="12"/>
      <c r="D821" s="12"/>
    </row>
    <row r="822" spans="1:4" ht="13.5" customHeight="1" x14ac:dyDescent="0.2">
      <c r="A822" s="12"/>
      <c r="B822" s="12"/>
      <c r="C822" s="12"/>
      <c r="D822" s="12"/>
    </row>
    <row r="823" spans="1:4" ht="13.5" customHeight="1" x14ac:dyDescent="0.2">
      <c r="A823" s="12"/>
      <c r="B823" s="12"/>
      <c r="C823" s="12"/>
      <c r="D823" s="12"/>
    </row>
    <row r="824" spans="1:4" ht="13.5" customHeight="1" x14ac:dyDescent="0.2">
      <c r="A824" s="12"/>
      <c r="B824" s="12"/>
      <c r="C824" s="12"/>
      <c r="D824" s="12"/>
    </row>
    <row r="825" spans="1:4" ht="13.5" customHeight="1" x14ac:dyDescent="0.2">
      <c r="A825" s="12"/>
      <c r="B825" s="12"/>
      <c r="C825" s="12"/>
      <c r="D825" s="12"/>
    </row>
    <row r="826" spans="1:4" ht="13.5" customHeight="1" x14ac:dyDescent="0.2">
      <c r="A826" s="12"/>
      <c r="B826" s="12"/>
      <c r="C826" s="12"/>
      <c r="D826" s="12"/>
    </row>
    <row r="827" spans="1:4" ht="13.5" customHeight="1" x14ac:dyDescent="0.2">
      <c r="A827" s="12"/>
      <c r="B827" s="12"/>
      <c r="C827" s="12"/>
      <c r="D827" s="12"/>
    </row>
    <row r="828" spans="1:4" ht="13.5" customHeight="1" x14ac:dyDescent="0.2">
      <c r="A828" s="12"/>
      <c r="B828" s="12"/>
      <c r="C828" s="12"/>
      <c r="D828" s="12"/>
    </row>
    <row r="829" spans="1:4" ht="13.5" customHeight="1" x14ac:dyDescent="0.2">
      <c r="A829" s="12"/>
      <c r="B829" s="12"/>
      <c r="C829" s="12"/>
      <c r="D829" s="12"/>
    </row>
    <row r="830" spans="1:4" ht="13.5" customHeight="1" x14ac:dyDescent="0.2">
      <c r="A830" s="12"/>
      <c r="B830" s="12"/>
      <c r="C830" s="12"/>
      <c r="D830" s="12"/>
    </row>
    <row r="831" spans="1:4" ht="13.5" customHeight="1" x14ac:dyDescent="0.2">
      <c r="A831" s="12"/>
      <c r="B831" s="12"/>
      <c r="C831" s="12"/>
      <c r="D831" s="12"/>
    </row>
    <row r="832" spans="1:4" ht="13.5" customHeight="1" x14ac:dyDescent="0.2">
      <c r="A832" s="12"/>
      <c r="B832" s="12"/>
      <c r="C832" s="12"/>
      <c r="D832" s="12"/>
    </row>
    <row r="833" spans="1:4" ht="13.5" customHeight="1" x14ac:dyDescent="0.2">
      <c r="A833" s="12"/>
      <c r="B833" s="12"/>
      <c r="C833" s="12"/>
      <c r="D833" s="12"/>
    </row>
    <row r="834" spans="1:4" ht="13.5" customHeight="1" x14ac:dyDescent="0.2">
      <c r="A834" s="12"/>
      <c r="B834" s="12"/>
      <c r="C834" s="12"/>
      <c r="D834" s="12"/>
    </row>
    <row r="835" spans="1:4" ht="13.5" customHeight="1" x14ac:dyDescent="0.2">
      <c r="A835" s="12"/>
      <c r="B835" s="12"/>
      <c r="C835" s="12"/>
      <c r="D835" s="12"/>
    </row>
    <row r="836" spans="1:4" ht="13.5" customHeight="1" x14ac:dyDescent="0.2">
      <c r="A836" s="12"/>
      <c r="B836" s="12"/>
      <c r="C836" s="12"/>
      <c r="D836" s="12"/>
    </row>
    <row r="837" spans="1:4" ht="13.5" customHeight="1" x14ac:dyDescent="0.2">
      <c r="A837" s="12"/>
      <c r="B837" s="12"/>
      <c r="C837" s="12"/>
      <c r="D837" s="12"/>
    </row>
    <row r="838" spans="1:4" ht="13.5" customHeight="1" x14ac:dyDescent="0.2">
      <c r="A838" s="12"/>
      <c r="B838" s="12"/>
      <c r="C838" s="12"/>
      <c r="D838" s="12"/>
    </row>
    <row r="839" spans="1:4" ht="13.5" customHeight="1" x14ac:dyDescent="0.2">
      <c r="A839" s="12"/>
      <c r="B839" s="12"/>
      <c r="C839" s="12"/>
      <c r="D839" s="12"/>
    </row>
    <row r="840" spans="1:4" ht="13.5" customHeight="1" x14ac:dyDescent="0.2">
      <c r="A840" s="12"/>
      <c r="B840" s="12"/>
      <c r="C840" s="12"/>
      <c r="D840" s="12"/>
    </row>
    <row r="841" spans="1:4" ht="13.5" customHeight="1" x14ac:dyDescent="0.2">
      <c r="A841" s="12"/>
      <c r="B841" s="12"/>
      <c r="C841" s="12"/>
      <c r="D841" s="12"/>
    </row>
    <row r="842" spans="1:4" ht="13.5" customHeight="1" x14ac:dyDescent="0.2">
      <c r="A842" s="12"/>
      <c r="B842" s="12"/>
      <c r="C842" s="12"/>
      <c r="D842" s="12"/>
    </row>
    <row r="843" spans="1:4" ht="13.5" customHeight="1" x14ac:dyDescent="0.2">
      <c r="A843" s="12"/>
      <c r="B843" s="12"/>
      <c r="C843" s="12"/>
      <c r="D843" s="12"/>
    </row>
    <row r="844" spans="1:4" ht="13.5" customHeight="1" x14ac:dyDescent="0.2">
      <c r="A844" s="12"/>
      <c r="B844" s="12"/>
      <c r="C844" s="12"/>
      <c r="D844" s="12"/>
    </row>
    <row r="845" spans="1:4" ht="13.5" customHeight="1" x14ac:dyDescent="0.2">
      <c r="A845" s="12"/>
      <c r="B845" s="12"/>
      <c r="C845" s="12"/>
      <c r="D845" s="12"/>
    </row>
    <row r="846" spans="1:4" ht="13.5" customHeight="1" x14ac:dyDescent="0.2">
      <c r="A846" s="12"/>
      <c r="B846" s="12"/>
      <c r="C846" s="12"/>
      <c r="D846" s="12"/>
    </row>
    <row r="847" spans="1:4" ht="13.5" customHeight="1" x14ac:dyDescent="0.2">
      <c r="A847" s="12"/>
      <c r="B847" s="12"/>
      <c r="C847" s="12"/>
      <c r="D847" s="12"/>
    </row>
    <row r="848" spans="1:4" ht="13.5" customHeight="1" x14ac:dyDescent="0.2">
      <c r="A848" s="12"/>
      <c r="B848" s="12"/>
      <c r="C848" s="12"/>
      <c r="D848" s="12"/>
    </row>
    <row r="849" spans="1:4" ht="13.5" customHeight="1" x14ac:dyDescent="0.2">
      <c r="A849" s="12"/>
      <c r="B849" s="12"/>
      <c r="C849" s="12"/>
      <c r="D849" s="12"/>
    </row>
    <row r="850" spans="1:4" ht="13.5" customHeight="1" x14ac:dyDescent="0.2">
      <c r="A850" s="12"/>
      <c r="B850" s="12"/>
      <c r="C850" s="12"/>
      <c r="D850" s="12"/>
    </row>
    <row r="851" spans="1:4" ht="13.5" customHeight="1" x14ac:dyDescent="0.2">
      <c r="A851" s="12"/>
      <c r="B851" s="12"/>
      <c r="C851" s="12"/>
      <c r="D851" s="12"/>
    </row>
    <row r="852" spans="1:4" ht="13.5" customHeight="1" x14ac:dyDescent="0.2">
      <c r="A852" s="12"/>
      <c r="B852" s="12"/>
      <c r="C852" s="12"/>
      <c r="D852" s="12"/>
    </row>
    <row r="853" spans="1:4" ht="13.5" customHeight="1" x14ac:dyDescent="0.2">
      <c r="A853" s="12"/>
      <c r="B853" s="12"/>
      <c r="C853" s="12"/>
      <c r="D853" s="12"/>
    </row>
    <row r="854" spans="1:4" ht="13.5" customHeight="1" x14ac:dyDescent="0.2">
      <c r="A854" s="12"/>
      <c r="B854" s="12"/>
      <c r="C854" s="12"/>
      <c r="D854" s="12"/>
    </row>
    <row r="855" spans="1:4" ht="13.5" customHeight="1" x14ac:dyDescent="0.2">
      <c r="A855" s="12"/>
      <c r="B855" s="12"/>
      <c r="C855" s="12"/>
      <c r="D855" s="12"/>
    </row>
    <row r="856" spans="1:4" ht="13.5" customHeight="1" x14ac:dyDescent="0.2">
      <c r="A856" s="12"/>
      <c r="B856" s="12"/>
      <c r="C856" s="12"/>
      <c r="D856" s="12"/>
    </row>
    <row r="857" spans="1:4" ht="13.5" customHeight="1" x14ac:dyDescent="0.2">
      <c r="A857" s="12"/>
      <c r="B857" s="12"/>
      <c r="C857" s="12"/>
      <c r="D857" s="12"/>
    </row>
    <row r="858" spans="1:4" ht="13.5" customHeight="1" x14ac:dyDescent="0.2">
      <c r="A858" s="12"/>
      <c r="B858" s="12"/>
      <c r="C858" s="12"/>
      <c r="D858" s="12"/>
    </row>
    <row r="859" spans="1:4" ht="13.5" customHeight="1" x14ac:dyDescent="0.2">
      <c r="A859" s="12"/>
      <c r="B859" s="12"/>
      <c r="C859" s="12"/>
      <c r="D859" s="12"/>
    </row>
    <row r="860" spans="1:4" ht="13.5" customHeight="1" x14ac:dyDescent="0.2">
      <c r="A860" s="12"/>
      <c r="B860" s="12"/>
      <c r="C860" s="12"/>
      <c r="D860" s="12"/>
    </row>
    <row r="861" spans="1:4" ht="13.5" customHeight="1" x14ac:dyDescent="0.2">
      <c r="A861" s="12"/>
      <c r="B861" s="12"/>
      <c r="C861" s="12"/>
      <c r="D861" s="12"/>
    </row>
    <row r="862" spans="1:4" ht="13.5" customHeight="1" x14ac:dyDescent="0.2">
      <c r="A862" s="12"/>
      <c r="B862" s="12"/>
      <c r="C862" s="12"/>
      <c r="D862" s="12"/>
    </row>
    <row r="863" spans="1:4" ht="13.5" customHeight="1" x14ac:dyDescent="0.2">
      <c r="A863" s="12"/>
      <c r="B863" s="12"/>
      <c r="C863" s="12"/>
      <c r="D863" s="12"/>
    </row>
    <row r="864" spans="1:4" ht="13.5" customHeight="1" x14ac:dyDescent="0.2">
      <c r="A864" s="12"/>
      <c r="B864" s="12"/>
      <c r="C864" s="12"/>
      <c r="D864" s="12"/>
    </row>
    <row r="865" spans="1:4" ht="13.5" customHeight="1" x14ac:dyDescent="0.2">
      <c r="A865" s="12"/>
      <c r="B865" s="12"/>
      <c r="C865" s="12"/>
      <c r="D865" s="12"/>
    </row>
    <row r="866" spans="1:4" ht="13.5" customHeight="1" x14ac:dyDescent="0.2">
      <c r="A866" s="12"/>
      <c r="B866" s="12"/>
      <c r="C866" s="12"/>
      <c r="D866" s="12"/>
    </row>
    <row r="867" spans="1:4" ht="13.5" customHeight="1" x14ac:dyDescent="0.2">
      <c r="A867" s="12"/>
      <c r="B867" s="12"/>
      <c r="C867" s="12"/>
      <c r="D867" s="12"/>
    </row>
    <row r="868" spans="1:4" ht="13.5" customHeight="1" x14ac:dyDescent="0.2">
      <c r="A868" s="12"/>
      <c r="B868" s="12"/>
      <c r="C868" s="12"/>
      <c r="D868" s="12"/>
    </row>
    <row r="869" spans="1:4" ht="13.5" customHeight="1" x14ac:dyDescent="0.2">
      <c r="A869" s="12"/>
      <c r="B869" s="12"/>
      <c r="C869" s="12"/>
      <c r="D869" s="12"/>
    </row>
    <row r="870" spans="1:4" ht="13.5" customHeight="1" x14ac:dyDescent="0.2">
      <c r="A870" s="12"/>
      <c r="B870" s="12"/>
      <c r="C870" s="12"/>
      <c r="D870" s="12"/>
    </row>
    <row r="871" spans="1:4" ht="13.5" customHeight="1" x14ac:dyDescent="0.2">
      <c r="A871" s="12"/>
      <c r="B871" s="12"/>
      <c r="C871" s="12"/>
      <c r="D871" s="12"/>
    </row>
    <row r="872" spans="1:4" ht="13.5" customHeight="1" x14ac:dyDescent="0.2">
      <c r="A872" s="12"/>
      <c r="B872" s="12"/>
      <c r="C872" s="12"/>
      <c r="D872" s="12"/>
    </row>
    <row r="873" spans="1:4" ht="13.5" customHeight="1" x14ac:dyDescent="0.2">
      <c r="A873" s="12"/>
      <c r="B873" s="12"/>
      <c r="C873" s="12"/>
      <c r="D873" s="12"/>
    </row>
    <row r="874" spans="1:4" ht="13.5" customHeight="1" x14ac:dyDescent="0.2">
      <c r="A874" s="12"/>
      <c r="B874" s="12"/>
      <c r="C874" s="12"/>
      <c r="D874" s="12"/>
    </row>
    <row r="875" spans="1:4" ht="13.5" customHeight="1" x14ac:dyDescent="0.2">
      <c r="A875" s="12"/>
      <c r="B875" s="12"/>
      <c r="C875" s="12"/>
      <c r="D875" s="12"/>
    </row>
    <row r="876" spans="1:4" ht="13.5" customHeight="1" x14ac:dyDescent="0.2">
      <c r="A876" s="12"/>
      <c r="B876" s="12"/>
      <c r="C876" s="12"/>
      <c r="D876" s="12"/>
    </row>
    <row r="877" spans="1:4" ht="13.5" customHeight="1" x14ac:dyDescent="0.2">
      <c r="A877" s="12"/>
      <c r="B877" s="12"/>
      <c r="C877" s="12"/>
      <c r="D877" s="12"/>
    </row>
    <row r="878" spans="1:4" ht="13.5" customHeight="1" x14ac:dyDescent="0.2">
      <c r="A878" s="12"/>
      <c r="B878" s="12"/>
      <c r="C878" s="12"/>
      <c r="D878" s="12"/>
    </row>
    <row r="879" spans="1:4" ht="13.5" customHeight="1" x14ac:dyDescent="0.2">
      <c r="A879" s="12"/>
      <c r="B879" s="12"/>
      <c r="C879" s="12"/>
      <c r="D879" s="12"/>
    </row>
    <row r="880" spans="1:4" ht="13.5" customHeight="1" x14ac:dyDescent="0.2">
      <c r="A880" s="12"/>
      <c r="B880" s="12"/>
      <c r="C880" s="12"/>
      <c r="D880" s="12"/>
    </row>
    <row r="881" spans="1:4" ht="13.5" customHeight="1" x14ac:dyDescent="0.2">
      <c r="A881" s="12"/>
      <c r="B881" s="12"/>
      <c r="C881" s="12"/>
      <c r="D881" s="12"/>
    </row>
    <row r="882" spans="1:4" ht="13.5" customHeight="1" x14ac:dyDescent="0.2">
      <c r="A882" s="12"/>
      <c r="B882" s="12"/>
      <c r="C882" s="12"/>
      <c r="D882" s="12"/>
    </row>
    <row r="883" spans="1:4" ht="13.5" customHeight="1" x14ac:dyDescent="0.2">
      <c r="A883" s="12"/>
      <c r="B883" s="12"/>
      <c r="C883" s="12"/>
      <c r="D883" s="12"/>
    </row>
    <row r="884" spans="1:4" ht="13.5" customHeight="1" x14ac:dyDescent="0.2">
      <c r="A884" s="12"/>
      <c r="B884" s="12"/>
      <c r="C884" s="12"/>
      <c r="D884" s="12"/>
    </row>
    <row r="885" spans="1:4" ht="13.5" customHeight="1" x14ac:dyDescent="0.2">
      <c r="A885" s="12"/>
      <c r="B885" s="12"/>
      <c r="C885" s="12"/>
      <c r="D885" s="12"/>
    </row>
    <row r="886" spans="1:4" ht="13.5" customHeight="1" x14ac:dyDescent="0.2">
      <c r="A886" s="12"/>
      <c r="B886" s="12"/>
      <c r="C886" s="12"/>
      <c r="D886" s="12"/>
    </row>
    <row r="887" spans="1:4" ht="13.5" customHeight="1" x14ac:dyDescent="0.2">
      <c r="A887" s="12"/>
      <c r="B887" s="12"/>
      <c r="C887" s="12"/>
      <c r="D887" s="12"/>
    </row>
    <row r="888" spans="1:4" ht="13.5" customHeight="1" x14ac:dyDescent="0.2">
      <c r="A888" s="12"/>
      <c r="B888" s="12"/>
      <c r="C888" s="12"/>
      <c r="D888" s="12"/>
    </row>
    <row r="889" spans="1:4" ht="13.5" customHeight="1" x14ac:dyDescent="0.2">
      <c r="A889" s="12"/>
      <c r="B889" s="12"/>
      <c r="C889" s="12"/>
      <c r="D889" s="12"/>
    </row>
    <row r="890" spans="1:4" ht="13.5" customHeight="1" x14ac:dyDescent="0.2">
      <c r="A890" s="12"/>
      <c r="B890" s="12"/>
      <c r="C890" s="12"/>
      <c r="D890" s="12"/>
    </row>
    <row r="891" spans="1:4" ht="13.5" customHeight="1" x14ac:dyDescent="0.2">
      <c r="A891" s="12"/>
      <c r="B891" s="12"/>
      <c r="C891" s="12"/>
      <c r="D891" s="12"/>
    </row>
    <row r="892" spans="1:4" ht="13.5" customHeight="1" x14ac:dyDescent="0.2">
      <c r="A892" s="12"/>
      <c r="B892" s="12"/>
      <c r="C892" s="12"/>
      <c r="D892" s="12"/>
    </row>
    <row r="893" spans="1:4" ht="13.5" customHeight="1" x14ac:dyDescent="0.2">
      <c r="A893" s="12"/>
      <c r="B893" s="12"/>
      <c r="C893" s="12"/>
      <c r="D893" s="12"/>
    </row>
    <row r="894" spans="1:4" ht="13.5" customHeight="1" x14ac:dyDescent="0.2">
      <c r="A894" s="12"/>
      <c r="B894" s="12"/>
      <c r="C894" s="12"/>
      <c r="D894" s="12"/>
    </row>
    <row r="895" spans="1:4" ht="13.5" customHeight="1" x14ac:dyDescent="0.2">
      <c r="A895" s="12"/>
      <c r="B895" s="12"/>
      <c r="C895" s="12"/>
      <c r="D895" s="12"/>
    </row>
    <row r="896" spans="1:4" ht="13.5" customHeight="1" x14ac:dyDescent="0.2">
      <c r="A896" s="12"/>
      <c r="B896" s="12"/>
      <c r="C896" s="12"/>
      <c r="D896" s="12"/>
    </row>
    <row r="897" spans="1:4" ht="13.5" customHeight="1" x14ac:dyDescent="0.2">
      <c r="A897" s="12"/>
      <c r="B897" s="12"/>
      <c r="C897" s="12"/>
      <c r="D897" s="12"/>
    </row>
    <row r="898" spans="1:4" ht="13.5" customHeight="1" x14ac:dyDescent="0.2">
      <c r="A898" s="12"/>
      <c r="B898" s="12"/>
      <c r="C898" s="12"/>
      <c r="D898" s="12"/>
    </row>
    <row r="899" spans="1:4" ht="13.5" customHeight="1" x14ac:dyDescent="0.2">
      <c r="A899" s="12"/>
      <c r="B899" s="12"/>
      <c r="C899" s="12"/>
      <c r="D899" s="12"/>
    </row>
    <row r="900" spans="1:4" ht="13.5" customHeight="1" x14ac:dyDescent="0.2">
      <c r="A900" s="12"/>
      <c r="B900" s="12"/>
      <c r="C900" s="12"/>
      <c r="D900" s="12"/>
    </row>
    <row r="901" spans="1:4" ht="13.5" customHeight="1" x14ac:dyDescent="0.2">
      <c r="A901" s="12"/>
      <c r="B901" s="12"/>
      <c r="C901" s="12"/>
      <c r="D901" s="12"/>
    </row>
    <row r="902" spans="1:4" ht="13.5" customHeight="1" x14ac:dyDescent="0.2">
      <c r="A902" s="12"/>
      <c r="B902" s="12"/>
      <c r="C902" s="12"/>
      <c r="D902" s="12"/>
    </row>
    <row r="903" spans="1:4" ht="13.5" customHeight="1" x14ac:dyDescent="0.2">
      <c r="A903" s="12"/>
      <c r="B903" s="12"/>
      <c r="C903" s="12"/>
      <c r="D903" s="12"/>
    </row>
    <row r="904" spans="1:4" ht="13.5" customHeight="1" x14ac:dyDescent="0.2">
      <c r="A904" s="12"/>
      <c r="B904" s="12"/>
      <c r="C904" s="12"/>
      <c r="D904" s="12"/>
    </row>
    <row r="905" spans="1:4" ht="13.5" customHeight="1" x14ac:dyDescent="0.2">
      <c r="A905" s="12"/>
      <c r="B905" s="12"/>
      <c r="C905" s="12"/>
      <c r="D905" s="12"/>
    </row>
    <row r="906" spans="1:4" ht="13.5" customHeight="1" x14ac:dyDescent="0.2">
      <c r="A906" s="12"/>
      <c r="B906" s="12"/>
      <c r="C906" s="12"/>
      <c r="D906" s="12"/>
    </row>
    <row r="907" spans="1:4" ht="13.5" customHeight="1" x14ac:dyDescent="0.2">
      <c r="A907" s="12"/>
      <c r="B907" s="12"/>
      <c r="C907" s="12"/>
      <c r="D907" s="12"/>
    </row>
    <row r="908" spans="1:4" ht="13.5" customHeight="1" x14ac:dyDescent="0.2">
      <c r="A908" s="12"/>
      <c r="B908" s="12"/>
      <c r="C908" s="12"/>
      <c r="D908" s="12"/>
    </row>
    <row r="909" spans="1:4" ht="13.5" customHeight="1" x14ac:dyDescent="0.2">
      <c r="A909" s="12"/>
      <c r="B909" s="12"/>
      <c r="C909" s="12"/>
      <c r="D909" s="12"/>
    </row>
    <row r="910" spans="1:4" ht="13.5" customHeight="1" x14ac:dyDescent="0.2">
      <c r="A910" s="12"/>
      <c r="B910" s="12"/>
      <c r="C910" s="12"/>
      <c r="D910" s="12"/>
    </row>
    <row r="911" spans="1:4" ht="13.5" customHeight="1" x14ac:dyDescent="0.2">
      <c r="A911" s="12"/>
      <c r="B911" s="12"/>
      <c r="C911" s="12"/>
      <c r="D911" s="12"/>
    </row>
    <row r="912" spans="1:4" ht="13.5" customHeight="1" x14ac:dyDescent="0.2">
      <c r="A912" s="12"/>
      <c r="B912" s="12"/>
      <c r="C912" s="12"/>
      <c r="D912" s="12"/>
    </row>
    <row r="913" spans="1:4" ht="13.5" customHeight="1" x14ac:dyDescent="0.2">
      <c r="A913" s="12"/>
      <c r="B913" s="12"/>
      <c r="C913" s="12"/>
      <c r="D913" s="12"/>
    </row>
    <row r="914" spans="1:4" ht="13.5" customHeight="1" x14ac:dyDescent="0.2">
      <c r="A914" s="12"/>
      <c r="B914" s="12"/>
      <c r="C914" s="12"/>
      <c r="D914" s="12"/>
    </row>
    <row r="915" spans="1:4" ht="13.5" customHeight="1" x14ac:dyDescent="0.2">
      <c r="A915" s="12"/>
      <c r="B915" s="12"/>
      <c r="C915" s="12"/>
      <c r="D915" s="12"/>
    </row>
    <row r="916" spans="1:4" ht="13.5" customHeight="1" x14ac:dyDescent="0.2">
      <c r="A916" s="12"/>
      <c r="B916" s="12"/>
      <c r="C916" s="12"/>
      <c r="D916" s="12"/>
    </row>
    <row r="917" spans="1:4" ht="13.5" customHeight="1" x14ac:dyDescent="0.2">
      <c r="A917" s="12"/>
      <c r="B917" s="12"/>
      <c r="C917" s="12"/>
      <c r="D917" s="12"/>
    </row>
    <row r="918" spans="1:4" ht="13.5" customHeight="1" x14ac:dyDescent="0.2">
      <c r="A918" s="12"/>
      <c r="B918" s="12"/>
      <c r="C918" s="12"/>
      <c r="D918" s="12"/>
    </row>
    <row r="919" spans="1:4" ht="13.5" customHeight="1" x14ac:dyDescent="0.2">
      <c r="A919" s="12"/>
      <c r="B919" s="12"/>
      <c r="C919" s="12"/>
      <c r="D919" s="12"/>
    </row>
    <row r="920" spans="1:4" ht="13.5" customHeight="1" x14ac:dyDescent="0.2">
      <c r="A920" s="12"/>
      <c r="B920" s="12"/>
      <c r="C920" s="12"/>
      <c r="D920" s="12"/>
    </row>
    <row r="921" spans="1:4" ht="13.5" customHeight="1" x14ac:dyDescent="0.2">
      <c r="A921" s="12"/>
      <c r="B921" s="12"/>
      <c r="C921" s="12"/>
      <c r="D921" s="12"/>
    </row>
    <row r="922" spans="1:4" ht="13.5" customHeight="1" x14ac:dyDescent="0.2">
      <c r="A922" s="12"/>
      <c r="B922" s="12"/>
      <c r="C922" s="12"/>
      <c r="D922" s="12"/>
    </row>
    <row r="923" spans="1:4" ht="13.5" customHeight="1" x14ac:dyDescent="0.2">
      <c r="A923" s="12"/>
      <c r="B923" s="12"/>
      <c r="C923" s="12"/>
      <c r="D923" s="12"/>
    </row>
    <row r="924" spans="1:4" ht="13.5" customHeight="1" x14ac:dyDescent="0.2">
      <c r="A924" s="12"/>
      <c r="B924" s="12"/>
      <c r="C924" s="12"/>
      <c r="D924" s="12"/>
    </row>
    <row r="925" spans="1:4" ht="13.5" customHeight="1" x14ac:dyDescent="0.2">
      <c r="A925" s="12"/>
      <c r="B925" s="12"/>
      <c r="C925" s="12"/>
      <c r="D925" s="12"/>
    </row>
    <row r="926" spans="1:4" ht="13.5" customHeight="1" x14ac:dyDescent="0.2">
      <c r="A926" s="12"/>
      <c r="B926" s="12"/>
      <c r="C926" s="12"/>
      <c r="D926" s="12"/>
    </row>
    <row r="927" spans="1:4" ht="13.5" customHeight="1" x14ac:dyDescent="0.2">
      <c r="A927" s="12"/>
      <c r="B927" s="12"/>
      <c r="C927" s="12"/>
      <c r="D927" s="12"/>
    </row>
    <row r="928" spans="1:4" ht="13.5" customHeight="1" x14ac:dyDescent="0.2">
      <c r="A928" s="12"/>
      <c r="B928" s="12"/>
      <c r="C928" s="12"/>
      <c r="D928" s="12"/>
    </row>
    <row r="929" spans="1:4" ht="13.5" customHeight="1" x14ac:dyDescent="0.2">
      <c r="A929" s="12"/>
      <c r="B929" s="12"/>
      <c r="C929" s="12"/>
      <c r="D929" s="12"/>
    </row>
    <row r="930" spans="1:4" ht="13.5" customHeight="1" x14ac:dyDescent="0.2">
      <c r="A930" s="12"/>
      <c r="B930" s="12"/>
      <c r="C930" s="12"/>
      <c r="D930" s="12"/>
    </row>
    <row r="931" spans="1:4" ht="13.5" customHeight="1" x14ac:dyDescent="0.2">
      <c r="A931" s="12"/>
      <c r="B931" s="12"/>
      <c r="C931" s="12"/>
      <c r="D931" s="12"/>
    </row>
    <row r="932" spans="1:4" ht="13.5" customHeight="1" x14ac:dyDescent="0.2">
      <c r="A932" s="12"/>
      <c r="B932" s="12"/>
      <c r="C932" s="12"/>
      <c r="D932" s="12"/>
    </row>
    <row r="933" spans="1:4" ht="13.5" customHeight="1" x14ac:dyDescent="0.2">
      <c r="A933" s="12"/>
      <c r="B933" s="12"/>
      <c r="C933" s="12"/>
      <c r="D933" s="12"/>
    </row>
    <row r="934" spans="1:4" ht="13.5" customHeight="1" x14ac:dyDescent="0.2">
      <c r="A934" s="12"/>
      <c r="B934" s="12"/>
      <c r="C934" s="12"/>
      <c r="D934" s="12"/>
    </row>
    <row r="935" spans="1:4" ht="13.5" customHeight="1" x14ac:dyDescent="0.2">
      <c r="A935" s="12"/>
      <c r="B935" s="12"/>
      <c r="C935" s="12"/>
      <c r="D935" s="12"/>
    </row>
    <row r="936" spans="1:4" ht="13.5" customHeight="1" x14ac:dyDescent="0.2">
      <c r="A936" s="12"/>
      <c r="B936" s="12"/>
      <c r="C936" s="12"/>
      <c r="D936" s="12"/>
    </row>
    <row r="937" spans="1:4" ht="13.5" customHeight="1" x14ac:dyDescent="0.2">
      <c r="A937" s="12"/>
      <c r="B937" s="12"/>
      <c r="C937" s="12"/>
      <c r="D937" s="12"/>
    </row>
    <row r="938" spans="1:4" ht="13.5" customHeight="1" x14ac:dyDescent="0.2">
      <c r="A938" s="12"/>
      <c r="B938" s="12"/>
      <c r="C938" s="12"/>
      <c r="D938" s="12"/>
    </row>
    <row r="939" spans="1:4" ht="13.5" customHeight="1" x14ac:dyDescent="0.2">
      <c r="A939" s="12"/>
      <c r="B939" s="12"/>
      <c r="C939" s="12"/>
      <c r="D939" s="12"/>
    </row>
    <row r="940" spans="1:4" ht="13.5" customHeight="1" x14ac:dyDescent="0.2">
      <c r="A940" s="12"/>
      <c r="B940" s="12"/>
      <c r="C940" s="12"/>
      <c r="D940" s="12"/>
    </row>
    <row r="941" spans="1:4" ht="13.5" customHeight="1" x14ac:dyDescent="0.2">
      <c r="A941" s="12"/>
      <c r="B941" s="12"/>
      <c r="C941" s="12"/>
      <c r="D941" s="12"/>
    </row>
    <row r="942" spans="1:4" ht="13.5" customHeight="1" x14ac:dyDescent="0.2">
      <c r="A942" s="12"/>
      <c r="B942" s="12"/>
      <c r="C942" s="12"/>
      <c r="D942" s="12"/>
    </row>
    <row r="943" spans="1:4" ht="13.5" customHeight="1" x14ac:dyDescent="0.2">
      <c r="A943" s="12"/>
      <c r="B943" s="12"/>
      <c r="C943" s="12"/>
      <c r="D943" s="12"/>
    </row>
    <row r="944" spans="1:4" ht="13.5" customHeight="1" x14ac:dyDescent="0.2">
      <c r="A944" s="12"/>
      <c r="B944" s="12"/>
      <c r="C944" s="12"/>
      <c r="D944" s="12"/>
    </row>
    <row r="945" spans="1:4" ht="13.5" customHeight="1" x14ac:dyDescent="0.2">
      <c r="A945" s="12"/>
      <c r="B945" s="12"/>
      <c r="C945" s="12"/>
      <c r="D945" s="12"/>
    </row>
    <row r="946" spans="1:4" ht="13.5" customHeight="1" x14ac:dyDescent="0.2">
      <c r="A946" s="12"/>
      <c r="B946" s="12"/>
      <c r="C946" s="12"/>
      <c r="D946" s="12"/>
    </row>
    <row r="947" spans="1:4" ht="13.5" customHeight="1" x14ac:dyDescent="0.2">
      <c r="A947" s="12"/>
      <c r="B947" s="12"/>
      <c r="C947" s="12"/>
      <c r="D947" s="12"/>
    </row>
    <row r="948" spans="1:4" ht="13.5" customHeight="1" x14ac:dyDescent="0.2">
      <c r="A948" s="12"/>
      <c r="B948" s="12"/>
      <c r="C948" s="12"/>
      <c r="D948" s="12"/>
    </row>
    <row r="949" spans="1:4" ht="13.5" customHeight="1" x14ac:dyDescent="0.2">
      <c r="A949" s="12"/>
      <c r="B949" s="12"/>
      <c r="C949" s="12"/>
      <c r="D949" s="12"/>
    </row>
    <row r="950" spans="1:4" ht="13.5" customHeight="1" x14ac:dyDescent="0.2">
      <c r="A950" s="12"/>
      <c r="B950" s="12"/>
      <c r="C950" s="12"/>
      <c r="D950" s="12"/>
    </row>
    <row r="951" spans="1:4" ht="13.5" customHeight="1" x14ac:dyDescent="0.2">
      <c r="A951" s="12"/>
      <c r="B951" s="12"/>
      <c r="C951" s="12"/>
      <c r="D951" s="12"/>
    </row>
    <row r="952" spans="1:4" ht="13.5" customHeight="1" x14ac:dyDescent="0.2">
      <c r="A952" s="12"/>
      <c r="B952" s="12"/>
      <c r="C952" s="12"/>
      <c r="D952" s="12"/>
    </row>
    <row r="953" spans="1:4" ht="13.5" customHeight="1" x14ac:dyDescent="0.2">
      <c r="A953" s="12"/>
      <c r="B953" s="12"/>
      <c r="C953" s="12"/>
      <c r="D953" s="12"/>
    </row>
    <row r="954" spans="1:4" ht="13.5" customHeight="1" x14ac:dyDescent="0.2">
      <c r="A954" s="12"/>
      <c r="B954" s="12"/>
      <c r="C954" s="12"/>
      <c r="D954" s="12"/>
    </row>
    <row r="955" spans="1:4" ht="13.5" customHeight="1" x14ac:dyDescent="0.2">
      <c r="A955" s="12"/>
      <c r="B955" s="12"/>
      <c r="C955" s="12"/>
      <c r="D955" s="12"/>
    </row>
    <row r="956" spans="1:4" ht="13.5" customHeight="1" x14ac:dyDescent="0.2">
      <c r="A956" s="12"/>
      <c r="B956" s="12"/>
      <c r="C956" s="12"/>
      <c r="D956" s="12"/>
    </row>
    <row r="957" spans="1:4" ht="13.5" customHeight="1" x14ac:dyDescent="0.2">
      <c r="A957" s="12"/>
      <c r="B957" s="12"/>
      <c r="C957" s="12"/>
      <c r="D957" s="12"/>
    </row>
    <row r="958" spans="1:4" ht="13.5" customHeight="1" x14ac:dyDescent="0.2">
      <c r="A958" s="12"/>
      <c r="B958" s="12"/>
      <c r="C958" s="12"/>
      <c r="D958" s="12"/>
    </row>
    <row r="959" spans="1:4" ht="13.5" customHeight="1" x14ac:dyDescent="0.2">
      <c r="A959" s="12"/>
      <c r="B959" s="12"/>
      <c r="C959" s="12"/>
      <c r="D959" s="12"/>
    </row>
    <row r="960" spans="1:4" ht="13.5" customHeight="1" x14ac:dyDescent="0.2">
      <c r="A960" s="12"/>
      <c r="B960" s="12"/>
      <c r="C960" s="12"/>
      <c r="D960" s="12"/>
    </row>
    <row r="961" spans="1:4" ht="13.5" customHeight="1" x14ac:dyDescent="0.2">
      <c r="A961" s="12"/>
      <c r="B961" s="12"/>
      <c r="C961" s="12"/>
      <c r="D961" s="12"/>
    </row>
    <row r="962" spans="1:4" ht="13.5" customHeight="1" x14ac:dyDescent="0.2">
      <c r="A962" s="12"/>
      <c r="B962" s="12"/>
      <c r="C962" s="12"/>
      <c r="D962" s="12"/>
    </row>
    <row r="963" spans="1:4" ht="13.5" customHeight="1" x14ac:dyDescent="0.2">
      <c r="A963" s="12"/>
      <c r="B963" s="12"/>
      <c r="C963" s="12"/>
      <c r="D963" s="12"/>
    </row>
    <row r="964" spans="1:4" ht="13.5" customHeight="1" x14ac:dyDescent="0.2">
      <c r="A964" s="12"/>
      <c r="B964" s="12"/>
      <c r="C964" s="12"/>
      <c r="D964" s="12"/>
    </row>
    <row r="965" spans="1:4" ht="13.5" customHeight="1" x14ac:dyDescent="0.2">
      <c r="A965" s="12"/>
      <c r="B965" s="12"/>
      <c r="C965" s="12"/>
      <c r="D965" s="12"/>
    </row>
    <row r="966" spans="1:4" ht="13.5" customHeight="1" x14ac:dyDescent="0.2">
      <c r="A966" s="12"/>
      <c r="B966" s="12"/>
      <c r="C966" s="12"/>
      <c r="D966" s="12"/>
    </row>
    <row r="967" spans="1:4" ht="13.5" customHeight="1" x14ac:dyDescent="0.2">
      <c r="A967" s="12"/>
      <c r="B967" s="12"/>
      <c r="C967" s="12"/>
      <c r="D967" s="12"/>
    </row>
    <row r="968" spans="1:4" ht="13.5" customHeight="1" x14ac:dyDescent="0.2">
      <c r="A968" s="12"/>
      <c r="B968" s="12"/>
      <c r="C968" s="12"/>
      <c r="D968" s="12"/>
    </row>
    <row r="969" spans="1:4" ht="13.5" customHeight="1" x14ac:dyDescent="0.2">
      <c r="A969" s="12"/>
      <c r="B969" s="12"/>
      <c r="C969" s="12"/>
      <c r="D969" s="12"/>
    </row>
    <row r="970" spans="1:4" ht="13.5" customHeight="1" x14ac:dyDescent="0.2">
      <c r="A970" s="12"/>
      <c r="B970" s="12"/>
      <c r="C970" s="12"/>
      <c r="D970" s="12"/>
    </row>
    <row r="971" spans="1:4" ht="13.5" customHeight="1" x14ac:dyDescent="0.2">
      <c r="A971" s="12"/>
      <c r="B971" s="12"/>
      <c r="C971" s="12"/>
      <c r="D971" s="12"/>
    </row>
    <row r="972" spans="1:4" ht="13.5" customHeight="1" x14ac:dyDescent="0.2">
      <c r="A972" s="12"/>
      <c r="B972" s="12"/>
      <c r="C972" s="12"/>
      <c r="D972" s="12"/>
    </row>
    <row r="973" spans="1:4" ht="13.5" customHeight="1" x14ac:dyDescent="0.2">
      <c r="A973" s="12"/>
      <c r="B973" s="12"/>
      <c r="C973" s="12"/>
      <c r="D973" s="12"/>
    </row>
    <row r="974" spans="1:4" ht="13.5" customHeight="1" x14ac:dyDescent="0.2">
      <c r="A974" s="12"/>
      <c r="B974" s="12"/>
      <c r="C974" s="12"/>
      <c r="D974" s="12"/>
    </row>
    <row r="975" spans="1:4" ht="13.5" customHeight="1" x14ac:dyDescent="0.2">
      <c r="A975" s="12"/>
      <c r="B975" s="12"/>
      <c r="C975" s="12"/>
      <c r="D975" s="12"/>
    </row>
    <row r="976" spans="1:4" ht="13.5" customHeight="1" x14ac:dyDescent="0.2">
      <c r="A976" s="12"/>
      <c r="B976" s="12"/>
      <c r="C976" s="12"/>
      <c r="D976" s="12"/>
    </row>
    <row r="977" spans="1:4" ht="13.5" customHeight="1" x14ac:dyDescent="0.2">
      <c r="A977" s="12"/>
      <c r="B977" s="12"/>
      <c r="C977" s="12"/>
      <c r="D977" s="12"/>
    </row>
    <row r="978" spans="1:4" ht="13.5" customHeight="1" x14ac:dyDescent="0.2">
      <c r="A978" s="12"/>
      <c r="B978" s="12"/>
      <c r="C978" s="12"/>
      <c r="D978" s="12"/>
    </row>
    <row r="979" spans="1:4" ht="13.5" customHeight="1" x14ac:dyDescent="0.2">
      <c r="A979" s="12"/>
      <c r="B979" s="12"/>
      <c r="C979" s="12"/>
      <c r="D979" s="12"/>
    </row>
    <row r="980" spans="1:4" ht="13.5" customHeight="1" x14ac:dyDescent="0.2">
      <c r="A980" s="12"/>
      <c r="B980" s="12"/>
      <c r="C980" s="12"/>
      <c r="D980" s="12"/>
    </row>
    <row r="981" spans="1:4" ht="13.5" customHeight="1" x14ac:dyDescent="0.2">
      <c r="A981" s="12"/>
      <c r="B981" s="12"/>
      <c r="C981" s="12"/>
      <c r="D981" s="12"/>
    </row>
    <row r="982" spans="1:4" ht="13.5" customHeight="1" x14ac:dyDescent="0.2">
      <c r="A982" s="12"/>
      <c r="B982" s="12"/>
      <c r="C982" s="12"/>
      <c r="D982" s="12"/>
    </row>
    <row r="983" spans="1:4" ht="13.5" customHeight="1" x14ac:dyDescent="0.2">
      <c r="A983" s="12"/>
      <c r="B983" s="12"/>
      <c r="C983" s="12"/>
      <c r="D983" s="12"/>
    </row>
    <row r="984" spans="1:4" ht="13.5" customHeight="1" x14ac:dyDescent="0.2">
      <c r="A984" s="12"/>
      <c r="B984" s="12"/>
      <c r="C984" s="12"/>
      <c r="D984" s="12"/>
    </row>
    <row r="985" spans="1:4" ht="13.5" customHeight="1" x14ac:dyDescent="0.2">
      <c r="A985" s="12"/>
      <c r="B985" s="12"/>
      <c r="C985" s="12"/>
      <c r="D985" s="12"/>
    </row>
    <row r="986" spans="1:4" ht="13.5" customHeight="1" x14ac:dyDescent="0.2">
      <c r="A986" s="12"/>
      <c r="B986" s="12"/>
      <c r="C986" s="12"/>
      <c r="D986" s="12"/>
    </row>
    <row r="987" spans="1:4" ht="13.5" customHeight="1" x14ac:dyDescent="0.2">
      <c r="A987" s="12"/>
      <c r="B987" s="12"/>
      <c r="C987" s="12"/>
      <c r="D987" s="12"/>
    </row>
    <row r="988" spans="1:4" ht="13.5" customHeight="1" x14ac:dyDescent="0.2">
      <c r="A988" s="12"/>
      <c r="B988" s="12"/>
      <c r="C988" s="12"/>
      <c r="D988" s="12"/>
    </row>
    <row r="989" spans="1:4" ht="13.5" customHeight="1" x14ac:dyDescent="0.2">
      <c r="A989" s="12"/>
      <c r="B989" s="12"/>
      <c r="C989" s="12"/>
      <c r="D989" s="12"/>
    </row>
    <row r="990" spans="1:4" ht="13.5" customHeight="1" x14ac:dyDescent="0.2">
      <c r="A990" s="12"/>
      <c r="B990" s="12"/>
      <c r="C990" s="12"/>
      <c r="D990" s="12"/>
    </row>
    <row r="991" spans="1:4" ht="13.5" customHeight="1" x14ac:dyDescent="0.2">
      <c r="A991" s="12"/>
      <c r="B991" s="12"/>
      <c r="C991" s="12"/>
      <c r="D991" s="12"/>
    </row>
    <row r="992" spans="1:4" ht="13.5" customHeight="1" x14ac:dyDescent="0.2">
      <c r="A992" s="12"/>
      <c r="B992" s="12"/>
      <c r="C992" s="12"/>
      <c r="D992" s="12"/>
    </row>
    <row r="993" spans="1:4" ht="13.5" customHeight="1" x14ac:dyDescent="0.2">
      <c r="A993" s="12"/>
      <c r="B993" s="12"/>
      <c r="C993" s="12"/>
      <c r="D993" s="12"/>
    </row>
    <row r="994" spans="1:4" ht="13.5" customHeight="1" x14ac:dyDescent="0.2">
      <c r="A994" s="12"/>
      <c r="B994" s="12"/>
      <c r="C994" s="12"/>
      <c r="D994" s="12"/>
    </row>
    <row r="995" spans="1:4" ht="13.5" customHeight="1" x14ac:dyDescent="0.2">
      <c r="A995" s="12"/>
      <c r="B995" s="12"/>
      <c r="C995" s="12"/>
      <c r="D995" s="12"/>
    </row>
    <row r="996" spans="1:4" ht="13.5" customHeight="1" x14ac:dyDescent="0.2">
      <c r="A996" s="12"/>
      <c r="B996" s="12"/>
      <c r="C996" s="12"/>
      <c r="D996" s="12"/>
    </row>
    <row r="997" spans="1:4" ht="13.5" customHeight="1" x14ac:dyDescent="0.2">
      <c r="A997" s="12"/>
      <c r="B997" s="12"/>
      <c r="C997" s="12"/>
      <c r="D997" s="12"/>
    </row>
    <row r="998" spans="1:4" ht="13.5" customHeight="1" x14ac:dyDescent="0.2">
      <c r="A998" s="12"/>
      <c r="B998" s="12"/>
      <c r="D998" s="12"/>
    </row>
    <row r="999" spans="1:4" ht="13.5" customHeight="1" x14ac:dyDescent="0.2">
      <c r="A999" s="12"/>
      <c r="B999" s="12"/>
      <c r="D999" s="12"/>
    </row>
    <row r="1000" spans="1:4" ht="13.5" customHeight="1" x14ac:dyDescent="0.2">
      <c r="A1000" s="12"/>
      <c r="B1000" s="12"/>
      <c r="D1000" s="12"/>
    </row>
  </sheetData>
  <pageMargins left="0.7" right="0.7" top="0.75" bottom="0.75" header="0" footer="0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Context</vt:lpstr>
      <vt:lpstr>Direct CAPEX</vt:lpstr>
      <vt:lpstr>Direct OPEX</vt:lpstr>
      <vt:lpstr>Summary</vt:lpstr>
      <vt:lpstr>Data Validation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Microsoft Office User</cp:lastModifiedBy>
  <dcterms:created xsi:type="dcterms:W3CDTF">2021-04-13T09:23:17Z</dcterms:created>
  <dcterms:modified xsi:type="dcterms:W3CDTF">2022-02-28T05:05:37Z</dcterms:modified>
</cp:coreProperties>
</file>